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21" activeTab="0"/>
  </bookViews>
  <sheets>
    <sheet name="рапорт" sheetId="1" r:id="rId1"/>
    <sheet name="Лист3" sheetId="2" r:id="rId2"/>
  </sheets>
  <definedNames/>
  <calcPr fullCalcOnLoad="1" refMode="R1C1"/>
</workbook>
</file>

<file path=xl/sharedStrings.xml><?xml version="1.0" encoding="utf-8"?>
<sst xmlns="http://schemas.openxmlformats.org/spreadsheetml/2006/main" count="210" uniqueCount="88">
  <si>
    <t>№П/П</t>
  </si>
  <si>
    <t>Адрес</t>
  </si>
  <si>
    <t>СистемаСО/ГВС</t>
  </si>
  <si>
    <t>Тепловая энергия</t>
  </si>
  <si>
    <t>Расход,СО-т,ГВС-м</t>
  </si>
  <si>
    <t>Время работы,ч</t>
  </si>
  <si>
    <t>Расход</t>
  </si>
  <si>
    <t>предыдущие показания</t>
  </si>
  <si>
    <t>текущие показания</t>
  </si>
  <si>
    <t>расход</t>
  </si>
  <si>
    <t>Подача</t>
  </si>
  <si>
    <t>Обратка</t>
  </si>
  <si>
    <t>Всего</t>
  </si>
  <si>
    <t>дата</t>
  </si>
  <si>
    <t>Гкал</t>
  </si>
  <si>
    <t>Дата</t>
  </si>
  <si>
    <t>Пред.</t>
  </si>
  <si>
    <t>Тек.</t>
  </si>
  <si>
    <t>Период</t>
  </si>
  <si>
    <t>Час.</t>
  </si>
  <si>
    <t>Сутки</t>
  </si>
  <si>
    <t>Грибоедова 7</t>
  </si>
  <si>
    <t>СО</t>
  </si>
  <si>
    <t>Грибоедова 30</t>
  </si>
  <si>
    <t>Грибоедова 32</t>
  </si>
  <si>
    <t>Грибоедова 117</t>
  </si>
  <si>
    <t>Грибоедова 125</t>
  </si>
  <si>
    <t>Грибоедова 125а</t>
  </si>
  <si>
    <t>Моховая 2/6</t>
  </si>
  <si>
    <t>Моховая 2/11</t>
  </si>
  <si>
    <t>Моховая 2/10</t>
  </si>
  <si>
    <t>Моховая 2/5</t>
  </si>
  <si>
    <t>Моховая 1/3</t>
  </si>
  <si>
    <t>Моховая 1/4</t>
  </si>
  <si>
    <t>Моховая 2/4</t>
  </si>
  <si>
    <t>Моховая 8</t>
  </si>
  <si>
    <t>З.Космодемьянской 1/1</t>
  </si>
  <si>
    <t>З.Космодемьянской 3/1</t>
  </si>
  <si>
    <t>З.Космодемьянской 1/7</t>
  </si>
  <si>
    <t>З.Космодемьянской 1/8</t>
  </si>
  <si>
    <t>З.Космодемьянской 1/9</t>
  </si>
  <si>
    <t>З.Космодемьянской 1/10</t>
  </si>
  <si>
    <t>З.Космодемьянской 1/11</t>
  </si>
  <si>
    <t>З.Космодемьянской 1/12</t>
  </si>
  <si>
    <t>З.Космодемьянской 5/1</t>
  </si>
  <si>
    <t>СО 1-2</t>
  </si>
  <si>
    <t>СО 3-6</t>
  </si>
  <si>
    <t>З.Космодемьянской 5/2</t>
  </si>
  <si>
    <t>З.Космодемьянской 5/3</t>
  </si>
  <si>
    <t>З.Космодемьянской 7/1</t>
  </si>
  <si>
    <t>З.Космодемьянской 7/2</t>
  </si>
  <si>
    <t>З.Космодемьянской 7/3</t>
  </si>
  <si>
    <t>З.Космодемьянской 9</t>
  </si>
  <si>
    <t>З.Космодемьянской 11</t>
  </si>
  <si>
    <t>З.Космодемьянской 21</t>
  </si>
  <si>
    <t>З.Космодемьянской 26/1</t>
  </si>
  <si>
    <t>З.Космодемьянской 26/2</t>
  </si>
  <si>
    <t>З.Космодемьянской 28</t>
  </si>
  <si>
    <t>З.Космодемьянской 30</t>
  </si>
  <si>
    <t>З.Космодемьянской 30/1</t>
  </si>
  <si>
    <t>З.Космодемьянской 30/2</t>
  </si>
  <si>
    <t>Космонавтов 2</t>
  </si>
  <si>
    <t>Космонавтов 2/2</t>
  </si>
  <si>
    <t>Космонавтов 2/3</t>
  </si>
  <si>
    <t>Космонавтов 2/4</t>
  </si>
  <si>
    <t>Космонавтов 4</t>
  </si>
  <si>
    <t>Космонавтов 4/2</t>
  </si>
  <si>
    <t>Космонавтов 4/3</t>
  </si>
  <si>
    <t>Космонавтов 4/4</t>
  </si>
  <si>
    <t>Космонавтов 6/1</t>
  </si>
  <si>
    <t>Космонавтов 6/5</t>
  </si>
  <si>
    <t>Космонавтов 12</t>
  </si>
  <si>
    <t>Транспортная 81</t>
  </si>
  <si>
    <t>Дзержинского 2</t>
  </si>
  <si>
    <t>Летняя 19</t>
  </si>
  <si>
    <t>Социалистическая 3</t>
  </si>
  <si>
    <t>Летняя 49</t>
  </si>
  <si>
    <t>Летняя 21</t>
  </si>
  <si>
    <t>Космонавтов 6/3</t>
  </si>
  <si>
    <t>Моховая 2/9</t>
  </si>
  <si>
    <t>Либерецкая 2</t>
  </si>
  <si>
    <t>Грибоедова 121</t>
  </si>
  <si>
    <t>со</t>
  </si>
  <si>
    <t>Гл.инженер:                             Храмов М.Е.</t>
  </si>
  <si>
    <t>гвс</t>
  </si>
  <si>
    <t>Грибоедова 7/2</t>
  </si>
  <si>
    <t>Рапорт потребленной тепловой энергии домами,находящихся на обслуживании ООО "ЖЭЦ" за декабрь 2016год.</t>
  </si>
  <si>
    <t>ремонт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</si>
</sst>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mm/yyyy"/>
    <numFmt numFmtId="174" formatCode="000000"/>
  </numFmts>
  <fonts count="22">
    <font>
      <sz val="11"/>
      <color indexed="8"/>
      <name val="Calibri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6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 horizontal="right" vertical="top" shrinkToFit="1"/>
    </xf>
    <xf numFmtId="1" fontId="0" fillId="0" borderId="10" xfId="0" applyNumberFormat="1" applyBorder="1" applyAlignment="1">
      <alignment horizontal="right"/>
    </xf>
    <xf numFmtId="1" fontId="0" fillId="0" borderId="10" xfId="0" applyNumberFormat="1" applyBorder="1" applyAlignment="1">
      <alignment horizontal="right" vertical="top"/>
    </xf>
    <xf numFmtId="1" fontId="0" fillId="24" borderId="10" xfId="0" applyNumberFormat="1" applyFill="1" applyBorder="1" applyAlignment="1">
      <alignment/>
    </xf>
    <xf numFmtId="0" fontId="0" fillId="0" borderId="10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9"/>
  <sheetViews>
    <sheetView tabSelected="1" zoomScalePageLayoutView="0" workbookViewId="0" topLeftCell="A67">
      <selection activeCell="R97" sqref="R97"/>
    </sheetView>
  </sheetViews>
  <sheetFormatPr defaultColWidth="8.7109375" defaultRowHeight="15"/>
  <cols>
    <col min="1" max="1" width="3.8515625" style="0" customWidth="1"/>
    <col min="2" max="2" width="18.140625" style="0" customWidth="1"/>
    <col min="3" max="3" width="8.7109375" style="0" customWidth="1"/>
    <col min="4" max="4" width="8.421875" style="0" customWidth="1"/>
    <col min="5" max="5" width="9.28125" style="0" customWidth="1"/>
    <col min="6" max="6" width="8.00390625" style="0" customWidth="1"/>
    <col min="7" max="7" width="10.00390625" style="0" bestFit="1" customWidth="1"/>
    <col min="8" max="8" width="10.00390625" style="0" customWidth="1"/>
    <col min="9" max="9" width="11.00390625" style="0" customWidth="1"/>
    <col min="10" max="10" width="10.7109375" style="0" customWidth="1"/>
    <col min="11" max="11" width="10.140625" style="0" customWidth="1"/>
    <col min="12" max="12" width="10.00390625" style="0" bestFit="1" customWidth="1"/>
    <col min="13" max="14" width="8.7109375" style="0" customWidth="1"/>
    <col min="15" max="15" width="10.00390625" style="0" customWidth="1"/>
    <col min="16" max="16" width="9.140625" style="0" customWidth="1"/>
    <col min="17" max="17" width="11.421875" style="0" customWidth="1"/>
  </cols>
  <sheetData>
    <row r="1" spans="1:17" ht="57.75" customHeight="1">
      <c r="A1" s="15" t="s">
        <v>86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60" customHeight="1">
      <c r="A2" s="17" t="s">
        <v>0</v>
      </c>
      <c r="B2" s="18" t="s">
        <v>1</v>
      </c>
      <c r="C2" s="19" t="s">
        <v>2</v>
      </c>
      <c r="D2" s="14" t="s">
        <v>3</v>
      </c>
      <c r="E2" s="14"/>
      <c r="F2" s="14"/>
      <c r="G2" s="14"/>
      <c r="H2" s="14"/>
      <c r="I2" s="14" t="s">
        <v>4</v>
      </c>
      <c r="J2" s="14"/>
      <c r="K2" s="14"/>
      <c r="L2" s="14"/>
      <c r="M2" s="14" t="s">
        <v>5</v>
      </c>
      <c r="N2" s="14"/>
      <c r="O2" s="14"/>
      <c r="P2" s="14"/>
      <c r="Q2" s="14" t="s">
        <v>6</v>
      </c>
    </row>
    <row r="3" spans="1:17" ht="15" customHeight="1">
      <c r="A3" s="17"/>
      <c r="B3" s="18"/>
      <c r="C3" s="19"/>
      <c r="D3" s="13" t="s">
        <v>7</v>
      </c>
      <c r="E3" s="13"/>
      <c r="F3" s="13" t="s">
        <v>8</v>
      </c>
      <c r="G3" s="13"/>
      <c r="H3" s="1" t="s">
        <v>9</v>
      </c>
      <c r="I3" s="14" t="s">
        <v>10</v>
      </c>
      <c r="J3" s="14"/>
      <c r="K3" s="14" t="s">
        <v>11</v>
      </c>
      <c r="L3" s="14"/>
      <c r="M3" s="14" t="s">
        <v>12</v>
      </c>
      <c r="N3" s="14"/>
      <c r="O3" s="14"/>
      <c r="P3" s="14"/>
      <c r="Q3" s="14"/>
    </row>
    <row r="4" spans="1:17" ht="35.25" customHeight="1">
      <c r="A4" s="17"/>
      <c r="B4" s="18"/>
      <c r="C4" s="19"/>
      <c r="D4" s="14" t="s">
        <v>13</v>
      </c>
      <c r="E4" s="14" t="s">
        <v>14</v>
      </c>
      <c r="F4" s="14" t="s">
        <v>15</v>
      </c>
      <c r="G4" s="14" t="s">
        <v>14</v>
      </c>
      <c r="H4" s="14" t="s">
        <v>14</v>
      </c>
      <c r="I4" s="14" t="s">
        <v>16</v>
      </c>
      <c r="J4" s="14" t="s">
        <v>17</v>
      </c>
      <c r="K4" s="14" t="s">
        <v>16</v>
      </c>
      <c r="L4" s="14" t="s">
        <v>17</v>
      </c>
      <c r="M4" s="1" t="s">
        <v>16</v>
      </c>
      <c r="N4" s="1" t="s">
        <v>17</v>
      </c>
      <c r="O4" s="14" t="s">
        <v>18</v>
      </c>
      <c r="P4" s="14"/>
      <c r="Q4" s="14"/>
    </row>
    <row r="5" spans="1:17" ht="15">
      <c r="A5" s="17"/>
      <c r="B5" s="18"/>
      <c r="C5" s="19"/>
      <c r="D5" s="14"/>
      <c r="E5" s="14"/>
      <c r="F5" s="14"/>
      <c r="G5" s="14"/>
      <c r="H5" s="14"/>
      <c r="I5" s="14"/>
      <c r="J5" s="14"/>
      <c r="K5" s="14"/>
      <c r="L5" s="14"/>
      <c r="M5" s="1" t="s">
        <v>19</v>
      </c>
      <c r="N5" s="1" t="s">
        <v>19</v>
      </c>
      <c r="O5" s="1" t="s">
        <v>19</v>
      </c>
      <c r="P5" s="1" t="s">
        <v>20</v>
      </c>
      <c r="Q5" s="14"/>
    </row>
    <row r="6" spans="1:17" ht="15">
      <c r="A6" s="1">
        <v>1</v>
      </c>
      <c r="B6" s="2" t="s">
        <v>21</v>
      </c>
      <c r="C6" s="3" t="s">
        <v>22</v>
      </c>
      <c r="D6" s="4">
        <v>42697</v>
      </c>
      <c r="E6" s="5">
        <v>2445</v>
      </c>
      <c r="F6" s="4">
        <v>42726</v>
      </c>
      <c r="G6" s="5">
        <v>2781</v>
      </c>
      <c r="H6" s="11">
        <f aca="true" t="shared" si="0" ref="H6:H69">G6-E6</f>
        <v>336</v>
      </c>
      <c r="I6" s="5">
        <v>318751</v>
      </c>
      <c r="J6" s="5">
        <v>356654</v>
      </c>
      <c r="K6" s="5">
        <v>325990</v>
      </c>
      <c r="L6" s="5">
        <v>364562</v>
      </c>
      <c r="M6" s="6">
        <v>12740</v>
      </c>
      <c r="N6" s="6">
        <v>13420</v>
      </c>
      <c r="O6" s="6">
        <f>N6-M6</f>
        <v>680</v>
      </c>
      <c r="P6" s="6">
        <f>O6/24</f>
        <v>28.333333333333332</v>
      </c>
      <c r="Q6" s="5"/>
    </row>
    <row r="7" spans="1:17" ht="15">
      <c r="A7" s="1">
        <v>2</v>
      </c>
      <c r="B7" s="2" t="s">
        <v>21</v>
      </c>
      <c r="C7" s="3" t="s">
        <v>84</v>
      </c>
      <c r="D7" s="4">
        <v>42697</v>
      </c>
      <c r="E7" s="5">
        <v>1796</v>
      </c>
      <c r="F7" s="4">
        <v>42726</v>
      </c>
      <c r="G7" s="5">
        <v>1911</v>
      </c>
      <c r="H7" s="11">
        <f t="shared" si="0"/>
        <v>115</v>
      </c>
      <c r="I7" s="5">
        <v>100323</v>
      </c>
      <c r="J7" s="5">
        <v>106593</v>
      </c>
      <c r="K7" s="5">
        <v>79121</v>
      </c>
      <c r="L7" s="5">
        <v>84055</v>
      </c>
      <c r="M7" s="6">
        <v>12740</v>
      </c>
      <c r="N7" s="6">
        <v>13420</v>
      </c>
      <c r="O7" s="6">
        <f>N7-M7</f>
        <v>680</v>
      </c>
      <c r="P7" s="6">
        <f>O7/24</f>
        <v>28.333333333333332</v>
      </c>
      <c r="Q7" s="5">
        <f>(J7-I7)-(L7-K7)</f>
        <v>1336</v>
      </c>
    </row>
    <row r="8" spans="1:17" ht="15">
      <c r="A8" s="1">
        <v>3</v>
      </c>
      <c r="B8" s="2" t="s">
        <v>85</v>
      </c>
      <c r="C8" s="3" t="s">
        <v>82</v>
      </c>
      <c r="D8" s="4">
        <v>42697</v>
      </c>
      <c r="E8" s="5">
        <v>1992</v>
      </c>
      <c r="F8" s="4">
        <v>42726</v>
      </c>
      <c r="G8" s="5">
        <v>2310</v>
      </c>
      <c r="H8" s="11">
        <f t="shared" si="0"/>
        <v>318</v>
      </c>
      <c r="I8" s="5">
        <v>193294</v>
      </c>
      <c r="J8" s="5">
        <v>216714</v>
      </c>
      <c r="K8" s="5">
        <v>167651</v>
      </c>
      <c r="L8" s="5">
        <v>190769</v>
      </c>
      <c r="M8" s="6">
        <v>10408</v>
      </c>
      <c r="N8" s="6">
        <v>11130</v>
      </c>
      <c r="O8" s="6">
        <f>N8-M8</f>
        <v>722</v>
      </c>
      <c r="P8" s="6">
        <f>O8/24</f>
        <v>30.083333333333332</v>
      </c>
      <c r="Q8" s="5"/>
    </row>
    <row r="9" spans="1:17" ht="15">
      <c r="A9" s="1">
        <v>4</v>
      </c>
      <c r="B9" s="2" t="s">
        <v>85</v>
      </c>
      <c r="C9" s="3" t="s">
        <v>84</v>
      </c>
      <c r="D9" s="4">
        <v>42697</v>
      </c>
      <c r="E9" s="11">
        <v>425</v>
      </c>
      <c r="F9" s="4">
        <v>42726</v>
      </c>
      <c r="G9" s="11">
        <v>535</v>
      </c>
      <c r="H9" s="11">
        <f t="shared" si="0"/>
        <v>110</v>
      </c>
      <c r="I9" s="5">
        <v>24314</v>
      </c>
      <c r="J9" s="5">
        <v>30286</v>
      </c>
      <c r="K9" s="5">
        <v>19841</v>
      </c>
      <c r="L9" s="5">
        <v>24659</v>
      </c>
      <c r="M9" s="6">
        <v>3381</v>
      </c>
      <c r="N9" s="6">
        <v>4103</v>
      </c>
      <c r="O9" s="6">
        <f>N9-M9</f>
        <v>722</v>
      </c>
      <c r="P9" s="6">
        <f>O9/24</f>
        <v>30.083333333333332</v>
      </c>
      <c r="Q9" s="5">
        <f>(J9-I9)-(L9-K9)</f>
        <v>1154</v>
      </c>
    </row>
    <row r="10" spans="1:17" ht="15">
      <c r="A10" s="1">
        <v>5</v>
      </c>
      <c r="B10" s="2" t="s">
        <v>23</v>
      </c>
      <c r="C10" s="3" t="s">
        <v>22</v>
      </c>
      <c r="D10" s="4">
        <v>42697</v>
      </c>
      <c r="E10" s="5">
        <v>635</v>
      </c>
      <c r="F10" s="4">
        <v>42726</v>
      </c>
      <c r="G10" s="5">
        <v>724</v>
      </c>
      <c r="H10" s="11">
        <f t="shared" si="0"/>
        <v>89</v>
      </c>
      <c r="I10" s="5">
        <v>58246</v>
      </c>
      <c r="J10" s="5">
        <v>64187</v>
      </c>
      <c r="K10" s="5">
        <v>58431</v>
      </c>
      <c r="L10" s="5">
        <v>64335</v>
      </c>
      <c r="M10" s="6">
        <v>12740</v>
      </c>
      <c r="N10" s="6">
        <v>13419</v>
      </c>
      <c r="O10" s="6">
        <f aca="true" t="shared" si="1" ref="O10:O75">N10-M10</f>
        <v>679</v>
      </c>
      <c r="P10" s="6">
        <f aca="true" t="shared" si="2" ref="P10:P75">O10/24</f>
        <v>28.291666666666668</v>
      </c>
      <c r="Q10" s="5"/>
    </row>
    <row r="11" spans="1:17" ht="15">
      <c r="A11" s="1">
        <v>6</v>
      </c>
      <c r="B11" s="2" t="s">
        <v>24</v>
      </c>
      <c r="C11" s="3" t="s">
        <v>22</v>
      </c>
      <c r="D11" s="4">
        <v>42697</v>
      </c>
      <c r="E11" s="7">
        <v>1790</v>
      </c>
      <c r="F11" s="4">
        <v>42726</v>
      </c>
      <c r="G11" s="7">
        <v>1932</v>
      </c>
      <c r="H11" s="11">
        <f t="shared" si="0"/>
        <v>142</v>
      </c>
      <c r="I11" s="5">
        <v>246904</v>
      </c>
      <c r="J11" s="5">
        <v>265517</v>
      </c>
      <c r="K11" s="5">
        <v>246214</v>
      </c>
      <c r="L11" s="5">
        <v>261807</v>
      </c>
      <c r="M11" s="6">
        <v>21858</v>
      </c>
      <c r="N11" s="6">
        <v>22538</v>
      </c>
      <c r="O11" s="6">
        <f t="shared" si="1"/>
        <v>680</v>
      </c>
      <c r="P11" s="6">
        <f t="shared" si="2"/>
        <v>28.333333333333332</v>
      </c>
      <c r="Q11" s="5"/>
    </row>
    <row r="12" spans="1:17" ht="15">
      <c r="A12" s="1">
        <v>7</v>
      </c>
      <c r="B12" s="2" t="s">
        <v>25</v>
      </c>
      <c r="C12" s="3" t="s">
        <v>22</v>
      </c>
      <c r="D12" s="4">
        <v>42697</v>
      </c>
      <c r="E12" s="5">
        <v>1219</v>
      </c>
      <c r="F12" s="4">
        <v>42726</v>
      </c>
      <c r="G12" s="5">
        <v>1313</v>
      </c>
      <c r="H12" s="11">
        <f t="shared" si="0"/>
        <v>94</v>
      </c>
      <c r="I12" s="5">
        <v>125203</v>
      </c>
      <c r="J12" s="5">
        <v>132330</v>
      </c>
      <c r="K12" s="5">
        <v>124564</v>
      </c>
      <c r="L12" s="5">
        <v>131684</v>
      </c>
      <c r="M12" s="6">
        <v>21115</v>
      </c>
      <c r="N12" s="6">
        <v>21794</v>
      </c>
      <c r="O12" s="6">
        <f t="shared" si="1"/>
        <v>679</v>
      </c>
      <c r="P12" s="6">
        <f t="shared" si="2"/>
        <v>28.291666666666668</v>
      </c>
      <c r="Q12" s="5"/>
    </row>
    <row r="13" spans="1:17" ht="15">
      <c r="A13" s="1">
        <v>8</v>
      </c>
      <c r="B13" s="2" t="s">
        <v>25</v>
      </c>
      <c r="C13" s="3" t="s">
        <v>84</v>
      </c>
      <c r="D13" s="4">
        <v>42697</v>
      </c>
      <c r="E13" s="5">
        <v>807</v>
      </c>
      <c r="F13" s="4">
        <v>42726</v>
      </c>
      <c r="G13" s="5">
        <v>836</v>
      </c>
      <c r="H13" s="11">
        <f t="shared" si="0"/>
        <v>29</v>
      </c>
      <c r="I13" s="5">
        <v>29666</v>
      </c>
      <c r="J13" s="5">
        <v>30688</v>
      </c>
      <c r="K13" s="5">
        <v>21912</v>
      </c>
      <c r="L13" s="5">
        <v>22658</v>
      </c>
      <c r="M13" s="6">
        <v>21115</v>
      </c>
      <c r="N13" s="6">
        <v>21794</v>
      </c>
      <c r="O13" s="6">
        <f t="shared" si="1"/>
        <v>679</v>
      </c>
      <c r="P13" s="6">
        <f t="shared" si="2"/>
        <v>28.291666666666668</v>
      </c>
      <c r="Q13" s="5">
        <f>(J13-I13)-(L13-K13)</f>
        <v>276</v>
      </c>
    </row>
    <row r="14" spans="1:17" ht="15">
      <c r="A14" s="1">
        <v>9</v>
      </c>
      <c r="B14" s="2" t="s">
        <v>81</v>
      </c>
      <c r="C14" s="3" t="s">
        <v>82</v>
      </c>
      <c r="D14" s="4">
        <v>42697</v>
      </c>
      <c r="E14" s="5">
        <v>1041</v>
      </c>
      <c r="F14" s="4">
        <v>42726</v>
      </c>
      <c r="G14" s="5">
        <v>1112</v>
      </c>
      <c r="H14" s="11">
        <f t="shared" si="0"/>
        <v>71</v>
      </c>
      <c r="I14" s="5">
        <v>156216</v>
      </c>
      <c r="J14" s="5">
        <v>165970</v>
      </c>
      <c r="K14" s="5">
        <v>158985</v>
      </c>
      <c r="L14" s="5">
        <v>168827</v>
      </c>
      <c r="M14" s="6">
        <v>21041</v>
      </c>
      <c r="N14" s="6">
        <v>21720</v>
      </c>
      <c r="O14" s="6">
        <f t="shared" si="1"/>
        <v>679</v>
      </c>
      <c r="P14" s="6">
        <f t="shared" si="2"/>
        <v>28.291666666666668</v>
      </c>
      <c r="Q14" s="5"/>
    </row>
    <row r="15" spans="1:17" ht="15">
      <c r="A15" s="1">
        <v>10</v>
      </c>
      <c r="B15" s="2" t="s">
        <v>81</v>
      </c>
      <c r="C15" s="3" t="s">
        <v>84</v>
      </c>
      <c r="D15" s="4">
        <v>42697</v>
      </c>
      <c r="E15" s="5">
        <v>621</v>
      </c>
      <c r="F15" s="4">
        <v>42726</v>
      </c>
      <c r="G15" s="5">
        <v>642</v>
      </c>
      <c r="H15" s="11">
        <f t="shared" si="0"/>
        <v>21</v>
      </c>
      <c r="I15" s="5">
        <v>28025</v>
      </c>
      <c r="J15" s="5">
        <v>28969</v>
      </c>
      <c r="K15" s="5">
        <v>20847</v>
      </c>
      <c r="L15" s="5">
        <v>21539</v>
      </c>
      <c r="M15" s="6">
        <v>21041</v>
      </c>
      <c r="N15" s="6">
        <v>21720</v>
      </c>
      <c r="O15" s="6">
        <f t="shared" si="1"/>
        <v>679</v>
      </c>
      <c r="P15" s="6">
        <f t="shared" si="2"/>
        <v>28.291666666666668</v>
      </c>
      <c r="Q15" s="5">
        <f>(J15-I15)-(L15-K15)</f>
        <v>252</v>
      </c>
    </row>
    <row r="16" spans="1:17" ht="15">
      <c r="A16" s="1">
        <v>11</v>
      </c>
      <c r="B16" s="2" t="s">
        <v>26</v>
      </c>
      <c r="C16" s="3" t="s">
        <v>22</v>
      </c>
      <c r="D16" s="4">
        <v>42697</v>
      </c>
      <c r="E16" s="5">
        <v>1946</v>
      </c>
      <c r="F16" s="4">
        <v>42726</v>
      </c>
      <c r="G16" s="5">
        <v>2103</v>
      </c>
      <c r="H16" s="11">
        <f t="shared" si="0"/>
        <v>157</v>
      </c>
      <c r="I16" s="5">
        <v>235452</v>
      </c>
      <c r="J16" s="5">
        <v>251467</v>
      </c>
      <c r="K16" s="5">
        <v>238221</v>
      </c>
      <c r="L16" s="5">
        <v>254416</v>
      </c>
      <c r="M16" s="6">
        <v>21845</v>
      </c>
      <c r="N16" s="6">
        <v>22518</v>
      </c>
      <c r="O16" s="6">
        <f t="shared" si="1"/>
        <v>673</v>
      </c>
      <c r="P16" s="6">
        <f t="shared" si="2"/>
        <v>28.041666666666668</v>
      </c>
      <c r="Q16" s="5"/>
    </row>
    <row r="17" spans="1:17" ht="15">
      <c r="A17" s="1">
        <v>12</v>
      </c>
      <c r="B17" s="2" t="s">
        <v>27</v>
      </c>
      <c r="C17" s="3" t="s">
        <v>22</v>
      </c>
      <c r="D17" s="4">
        <v>42697</v>
      </c>
      <c r="E17" s="5">
        <v>2290</v>
      </c>
      <c r="F17" s="4">
        <v>42726</v>
      </c>
      <c r="G17" s="5">
        <v>2417</v>
      </c>
      <c r="H17" s="11">
        <f t="shared" si="0"/>
        <v>127</v>
      </c>
      <c r="I17" s="5">
        <v>246621</v>
      </c>
      <c r="J17" s="5">
        <v>257543</v>
      </c>
      <c r="K17" s="5">
        <v>247662</v>
      </c>
      <c r="L17" s="5">
        <v>258788</v>
      </c>
      <c r="M17" s="6">
        <v>30716</v>
      </c>
      <c r="N17" s="6">
        <v>31395</v>
      </c>
      <c r="O17" s="6">
        <f t="shared" si="1"/>
        <v>679</v>
      </c>
      <c r="P17" s="6">
        <f t="shared" si="2"/>
        <v>28.291666666666668</v>
      </c>
      <c r="Q17" s="5"/>
    </row>
    <row r="18" spans="1:17" ht="15" customHeight="1">
      <c r="A18" s="1">
        <v>13</v>
      </c>
      <c r="B18" s="2" t="s">
        <v>28</v>
      </c>
      <c r="C18" s="3" t="s">
        <v>22</v>
      </c>
      <c r="D18" s="4">
        <v>42697</v>
      </c>
      <c r="E18" s="5">
        <v>806</v>
      </c>
      <c r="F18" s="4">
        <v>42726</v>
      </c>
      <c r="G18" s="5">
        <v>917</v>
      </c>
      <c r="H18" s="11">
        <f t="shared" si="0"/>
        <v>111</v>
      </c>
      <c r="I18" s="5">
        <v>68600</v>
      </c>
      <c r="J18" s="5">
        <v>75657</v>
      </c>
      <c r="K18" s="5">
        <v>69037</v>
      </c>
      <c r="L18" s="5">
        <v>76133</v>
      </c>
      <c r="M18" s="6">
        <v>12740</v>
      </c>
      <c r="N18" s="6">
        <v>13419</v>
      </c>
      <c r="O18" s="6">
        <f t="shared" si="1"/>
        <v>679</v>
      </c>
      <c r="P18" s="6">
        <f t="shared" si="2"/>
        <v>28.291666666666668</v>
      </c>
      <c r="Q18" s="5"/>
    </row>
    <row r="19" spans="1:17" ht="15">
      <c r="A19" s="1">
        <v>14</v>
      </c>
      <c r="B19" s="2" t="s">
        <v>79</v>
      </c>
      <c r="C19" s="3" t="s">
        <v>22</v>
      </c>
      <c r="D19" s="4">
        <v>42697</v>
      </c>
      <c r="E19" s="5">
        <v>3425</v>
      </c>
      <c r="F19" s="4">
        <v>42726</v>
      </c>
      <c r="G19" s="5">
        <v>3532</v>
      </c>
      <c r="H19" s="11">
        <f t="shared" si="0"/>
        <v>107</v>
      </c>
      <c r="I19" s="5">
        <v>284510</v>
      </c>
      <c r="J19" s="5">
        <v>290177</v>
      </c>
      <c r="K19" s="5"/>
      <c r="L19" s="5"/>
      <c r="M19" s="6">
        <v>43904</v>
      </c>
      <c r="N19" s="6">
        <v>44583</v>
      </c>
      <c r="O19" s="6">
        <f t="shared" si="1"/>
        <v>679</v>
      </c>
      <c r="P19" s="6">
        <f t="shared" si="2"/>
        <v>28.291666666666668</v>
      </c>
      <c r="Q19" s="5"/>
    </row>
    <row r="20" spans="1:17" ht="15">
      <c r="A20" s="1">
        <v>15</v>
      </c>
      <c r="B20" s="2" t="s">
        <v>79</v>
      </c>
      <c r="C20" s="3" t="s">
        <v>84</v>
      </c>
      <c r="D20" s="4">
        <v>42697</v>
      </c>
      <c r="E20" s="5">
        <v>2252</v>
      </c>
      <c r="F20" s="4">
        <v>42726</v>
      </c>
      <c r="G20" s="5">
        <v>2284</v>
      </c>
      <c r="H20" s="11">
        <f t="shared" si="0"/>
        <v>32</v>
      </c>
      <c r="I20" s="5">
        <v>127405</v>
      </c>
      <c r="J20" s="5">
        <v>128782</v>
      </c>
      <c r="K20" s="5">
        <v>106139</v>
      </c>
      <c r="L20" s="5">
        <v>107167</v>
      </c>
      <c r="M20" s="6">
        <v>45185</v>
      </c>
      <c r="N20" s="6">
        <v>45864</v>
      </c>
      <c r="O20" s="6">
        <f t="shared" si="1"/>
        <v>679</v>
      </c>
      <c r="P20" s="6">
        <f t="shared" si="2"/>
        <v>28.291666666666668</v>
      </c>
      <c r="Q20" s="5">
        <f>(J20-I20)-(L20-K20)</f>
        <v>349</v>
      </c>
    </row>
    <row r="21" spans="1:17" ht="15">
      <c r="A21" s="1">
        <v>16</v>
      </c>
      <c r="B21" s="2" t="s">
        <v>29</v>
      </c>
      <c r="C21" s="3" t="s">
        <v>22</v>
      </c>
      <c r="D21" s="4">
        <v>42697</v>
      </c>
      <c r="E21" s="5">
        <v>2222</v>
      </c>
      <c r="F21" s="4">
        <v>42726</v>
      </c>
      <c r="G21" s="5">
        <v>2345</v>
      </c>
      <c r="H21" s="11">
        <f t="shared" si="0"/>
        <v>123</v>
      </c>
      <c r="I21" s="5">
        <v>293094</v>
      </c>
      <c r="J21" s="5">
        <v>306123</v>
      </c>
      <c r="K21" s="5">
        <v>296148</v>
      </c>
      <c r="L21" s="5">
        <v>309268</v>
      </c>
      <c r="M21" s="6">
        <v>30716</v>
      </c>
      <c r="N21" s="6">
        <v>31395</v>
      </c>
      <c r="O21" s="6">
        <f t="shared" si="1"/>
        <v>679</v>
      </c>
      <c r="P21" s="6">
        <f t="shared" si="2"/>
        <v>28.291666666666668</v>
      </c>
      <c r="Q21" s="5"/>
    </row>
    <row r="22" spans="1:17" ht="15">
      <c r="A22" s="1">
        <v>17</v>
      </c>
      <c r="B22" s="2" t="s">
        <v>30</v>
      </c>
      <c r="C22" s="3" t="s">
        <v>22</v>
      </c>
      <c r="D22" s="4">
        <v>42697</v>
      </c>
      <c r="E22" s="5">
        <v>689</v>
      </c>
      <c r="F22" s="4">
        <v>42726</v>
      </c>
      <c r="G22" s="5">
        <v>788</v>
      </c>
      <c r="H22" s="11">
        <f t="shared" si="0"/>
        <v>99</v>
      </c>
      <c r="I22" s="5">
        <v>75857</v>
      </c>
      <c r="J22" s="5">
        <v>84171</v>
      </c>
      <c r="K22" s="5">
        <v>73534</v>
      </c>
      <c r="L22" s="5">
        <v>81733</v>
      </c>
      <c r="M22" s="6">
        <v>12741</v>
      </c>
      <c r="N22" s="6">
        <v>13420</v>
      </c>
      <c r="O22" s="6">
        <f t="shared" si="1"/>
        <v>679</v>
      </c>
      <c r="P22" s="6">
        <f t="shared" si="2"/>
        <v>28.291666666666668</v>
      </c>
      <c r="Q22" s="5"/>
    </row>
    <row r="23" spans="1:17" ht="15">
      <c r="A23" s="1">
        <v>18</v>
      </c>
      <c r="B23" s="2" t="s">
        <v>30</v>
      </c>
      <c r="C23" s="3" t="s">
        <v>84</v>
      </c>
      <c r="D23" s="4">
        <v>42697</v>
      </c>
      <c r="E23" s="5">
        <v>529</v>
      </c>
      <c r="F23" s="4">
        <v>42726</v>
      </c>
      <c r="G23" s="5">
        <v>563</v>
      </c>
      <c r="H23" s="11">
        <f t="shared" si="0"/>
        <v>34</v>
      </c>
      <c r="I23" s="5">
        <v>18313</v>
      </c>
      <c r="J23" s="5">
        <v>19503</v>
      </c>
      <c r="K23" s="5">
        <v>11521</v>
      </c>
      <c r="L23" s="5">
        <v>12266</v>
      </c>
      <c r="M23" s="6">
        <v>12741</v>
      </c>
      <c r="N23" s="6">
        <v>13420</v>
      </c>
      <c r="O23" s="6">
        <f t="shared" si="1"/>
        <v>679</v>
      </c>
      <c r="P23" s="6">
        <f t="shared" si="2"/>
        <v>28.291666666666668</v>
      </c>
      <c r="Q23" s="5">
        <f>(J23-I23)-(L23-K23)</f>
        <v>445</v>
      </c>
    </row>
    <row r="24" spans="1:17" ht="15">
      <c r="A24" s="1">
        <v>19</v>
      </c>
      <c r="B24" s="2" t="s">
        <v>31</v>
      </c>
      <c r="C24" s="3" t="s">
        <v>22</v>
      </c>
      <c r="D24" s="4">
        <v>42697</v>
      </c>
      <c r="E24" s="5">
        <v>1567</v>
      </c>
      <c r="F24" s="4">
        <v>42726</v>
      </c>
      <c r="G24" s="5">
        <v>1680</v>
      </c>
      <c r="H24" s="11">
        <f t="shared" si="0"/>
        <v>113</v>
      </c>
      <c r="I24" s="5">
        <v>113437</v>
      </c>
      <c r="J24" s="5">
        <v>120059</v>
      </c>
      <c r="K24" s="5">
        <v>114279</v>
      </c>
      <c r="L24" s="5">
        <v>120963</v>
      </c>
      <c r="M24" s="6">
        <v>21844</v>
      </c>
      <c r="N24" s="6">
        <v>22524</v>
      </c>
      <c r="O24" s="6">
        <f t="shared" si="1"/>
        <v>680</v>
      </c>
      <c r="P24" s="6">
        <f t="shared" si="2"/>
        <v>28.333333333333332</v>
      </c>
      <c r="Q24" s="5"/>
    </row>
    <row r="25" spans="1:17" ht="15">
      <c r="A25" s="1">
        <v>20</v>
      </c>
      <c r="B25" s="2" t="s">
        <v>32</v>
      </c>
      <c r="C25" s="3" t="s">
        <v>22</v>
      </c>
      <c r="D25" s="4">
        <v>42697</v>
      </c>
      <c r="E25" s="5">
        <v>1054</v>
      </c>
      <c r="F25" s="4">
        <v>42726</v>
      </c>
      <c r="G25" s="5">
        <v>1174</v>
      </c>
      <c r="H25" s="11">
        <f t="shared" si="0"/>
        <v>120</v>
      </c>
      <c r="I25" s="5">
        <v>127392</v>
      </c>
      <c r="J25" s="5">
        <v>139865</v>
      </c>
      <c r="K25" s="5">
        <v>128388</v>
      </c>
      <c r="L25" s="5">
        <v>140913</v>
      </c>
      <c r="M25" s="6">
        <v>12637</v>
      </c>
      <c r="N25" s="6">
        <v>13316</v>
      </c>
      <c r="O25" s="6">
        <f t="shared" si="1"/>
        <v>679</v>
      </c>
      <c r="P25" s="6">
        <f t="shared" si="2"/>
        <v>28.291666666666668</v>
      </c>
      <c r="Q25" s="5"/>
    </row>
    <row r="26" spans="1:17" ht="15">
      <c r="A26" s="1">
        <v>21</v>
      </c>
      <c r="B26" s="2" t="s">
        <v>33</v>
      </c>
      <c r="C26" s="3" t="s">
        <v>22</v>
      </c>
      <c r="D26" s="4">
        <v>42697</v>
      </c>
      <c r="E26" s="5">
        <v>1680</v>
      </c>
      <c r="F26" s="4">
        <v>42726</v>
      </c>
      <c r="G26" s="5">
        <v>1814</v>
      </c>
      <c r="H26" s="11">
        <f t="shared" si="0"/>
        <v>134</v>
      </c>
      <c r="I26" s="5">
        <v>286567</v>
      </c>
      <c r="J26" s="5">
        <v>303412</v>
      </c>
      <c r="K26" s="5">
        <v>283265</v>
      </c>
      <c r="L26" s="5">
        <v>299949</v>
      </c>
      <c r="M26" s="6">
        <v>21209</v>
      </c>
      <c r="N26" s="6">
        <v>21888</v>
      </c>
      <c r="O26" s="6">
        <f t="shared" si="1"/>
        <v>679</v>
      </c>
      <c r="P26" s="6">
        <f t="shared" si="2"/>
        <v>28.291666666666668</v>
      </c>
      <c r="Q26" s="5"/>
    </row>
    <row r="27" spans="1:17" ht="15">
      <c r="A27" s="1">
        <v>22</v>
      </c>
      <c r="B27" s="2" t="s">
        <v>34</v>
      </c>
      <c r="C27" s="3" t="s">
        <v>22</v>
      </c>
      <c r="D27" s="4">
        <v>42697</v>
      </c>
      <c r="E27" s="5">
        <v>1715</v>
      </c>
      <c r="F27" s="4">
        <v>42726</v>
      </c>
      <c r="G27" s="5">
        <v>1812</v>
      </c>
      <c r="H27" s="11">
        <f t="shared" si="0"/>
        <v>97</v>
      </c>
      <c r="I27" s="5">
        <v>174002</v>
      </c>
      <c r="J27" s="5">
        <v>182502</v>
      </c>
      <c r="K27" s="5">
        <v>176583</v>
      </c>
      <c r="L27" s="5">
        <v>185146</v>
      </c>
      <c r="M27" s="6">
        <v>30598</v>
      </c>
      <c r="N27" s="6">
        <v>31277</v>
      </c>
      <c r="O27" s="6">
        <f t="shared" si="1"/>
        <v>679</v>
      </c>
      <c r="P27" s="6">
        <f t="shared" si="2"/>
        <v>28.291666666666668</v>
      </c>
      <c r="Q27" s="5"/>
    </row>
    <row r="28" spans="1:17" ht="15">
      <c r="A28" s="1">
        <v>23</v>
      </c>
      <c r="B28" s="2" t="s">
        <v>35</v>
      </c>
      <c r="C28" s="3" t="s">
        <v>22</v>
      </c>
      <c r="D28" s="4">
        <v>42697</v>
      </c>
      <c r="E28" s="5">
        <v>50</v>
      </c>
      <c r="F28" s="4">
        <v>42726</v>
      </c>
      <c r="G28" s="5">
        <v>87</v>
      </c>
      <c r="H28" s="11">
        <f t="shared" si="0"/>
        <v>37</v>
      </c>
      <c r="I28" s="5">
        <v>4583</v>
      </c>
      <c r="J28" s="5">
        <v>7453</v>
      </c>
      <c r="K28" s="5">
        <v>4574</v>
      </c>
      <c r="L28" s="5">
        <v>7496</v>
      </c>
      <c r="M28" s="6">
        <v>4144</v>
      </c>
      <c r="N28" s="6">
        <v>4823</v>
      </c>
      <c r="O28" s="6">
        <f t="shared" si="1"/>
        <v>679</v>
      </c>
      <c r="P28" s="6">
        <f t="shared" si="2"/>
        <v>28.291666666666668</v>
      </c>
      <c r="Q28" s="5"/>
    </row>
    <row r="29" spans="1:17" ht="15">
      <c r="A29" s="1">
        <v>24</v>
      </c>
      <c r="B29" s="2" t="s">
        <v>36</v>
      </c>
      <c r="C29" s="3" t="s">
        <v>22</v>
      </c>
      <c r="D29" s="4">
        <v>42697</v>
      </c>
      <c r="E29" s="5">
        <v>224</v>
      </c>
      <c r="F29" s="4">
        <v>42726</v>
      </c>
      <c r="G29" s="5">
        <v>384</v>
      </c>
      <c r="H29" s="11">
        <f t="shared" si="0"/>
        <v>160</v>
      </c>
      <c r="I29" s="5">
        <v>24744</v>
      </c>
      <c r="J29" s="5">
        <v>36836</v>
      </c>
      <c r="K29" s="5">
        <v>25686</v>
      </c>
      <c r="L29" s="5">
        <v>32472</v>
      </c>
      <c r="M29" s="6">
        <v>4144</v>
      </c>
      <c r="N29" s="6">
        <v>4823</v>
      </c>
      <c r="O29" s="6">
        <f t="shared" si="1"/>
        <v>679</v>
      </c>
      <c r="P29" s="6">
        <f t="shared" si="2"/>
        <v>28.291666666666668</v>
      </c>
      <c r="Q29" s="5"/>
    </row>
    <row r="30" spans="1:17" ht="15">
      <c r="A30" s="1">
        <v>25</v>
      </c>
      <c r="B30" s="2" t="s">
        <v>37</v>
      </c>
      <c r="C30" s="3" t="s">
        <v>22</v>
      </c>
      <c r="D30" s="4">
        <v>42697</v>
      </c>
      <c r="E30" s="5">
        <v>935</v>
      </c>
      <c r="F30" s="4">
        <v>42726</v>
      </c>
      <c r="G30" s="5">
        <v>1101</v>
      </c>
      <c r="H30" s="11">
        <f t="shared" si="0"/>
        <v>166</v>
      </c>
      <c r="I30" s="5">
        <v>139920</v>
      </c>
      <c r="J30" s="5">
        <v>158989</v>
      </c>
      <c r="K30" s="5">
        <v>136205</v>
      </c>
      <c r="L30" s="5">
        <v>151102</v>
      </c>
      <c r="M30" s="6">
        <v>12740</v>
      </c>
      <c r="N30" s="6">
        <v>13419</v>
      </c>
      <c r="O30" s="6">
        <f t="shared" si="1"/>
        <v>679</v>
      </c>
      <c r="P30" s="6">
        <f t="shared" si="2"/>
        <v>28.291666666666668</v>
      </c>
      <c r="Q30" s="5"/>
    </row>
    <row r="31" spans="1:17" ht="15">
      <c r="A31" s="1">
        <v>26</v>
      </c>
      <c r="B31" s="2" t="s">
        <v>38</v>
      </c>
      <c r="C31" s="3" t="s">
        <v>22</v>
      </c>
      <c r="D31" s="4">
        <v>42697</v>
      </c>
      <c r="E31" s="8">
        <v>600</v>
      </c>
      <c r="F31" s="4">
        <v>42726</v>
      </c>
      <c r="G31" s="8">
        <v>657</v>
      </c>
      <c r="H31" s="11">
        <f t="shared" si="0"/>
        <v>57</v>
      </c>
      <c r="I31" s="5">
        <v>64103</v>
      </c>
      <c r="J31" s="5">
        <v>68709</v>
      </c>
      <c r="K31" s="5"/>
      <c r="L31" s="5"/>
      <c r="M31" s="6">
        <v>10708</v>
      </c>
      <c r="N31" s="6">
        <v>11387</v>
      </c>
      <c r="O31" s="6">
        <f t="shared" si="1"/>
        <v>679</v>
      </c>
      <c r="P31" s="6">
        <f>O31/24</f>
        <v>28.291666666666668</v>
      </c>
      <c r="Q31" s="5"/>
    </row>
    <row r="32" spans="1:17" ht="15">
      <c r="A32" s="1">
        <v>27</v>
      </c>
      <c r="B32" s="2" t="s">
        <v>38</v>
      </c>
      <c r="C32" s="3" t="s">
        <v>84</v>
      </c>
      <c r="D32" s="4">
        <v>42697</v>
      </c>
      <c r="E32" s="8">
        <v>703</v>
      </c>
      <c r="F32" s="4">
        <v>42726</v>
      </c>
      <c r="G32" s="8">
        <v>727</v>
      </c>
      <c r="H32" s="11">
        <f t="shared" si="0"/>
        <v>24</v>
      </c>
      <c r="I32" s="5">
        <v>46693</v>
      </c>
      <c r="J32" s="5">
        <v>48217</v>
      </c>
      <c r="K32" s="5">
        <v>40031</v>
      </c>
      <c r="L32" s="5">
        <v>41326</v>
      </c>
      <c r="M32" s="6">
        <v>19581</v>
      </c>
      <c r="N32" s="6">
        <v>20261</v>
      </c>
      <c r="O32" s="6">
        <f>N32-M32</f>
        <v>680</v>
      </c>
      <c r="P32" s="6">
        <f>O32/24</f>
        <v>28.333333333333332</v>
      </c>
      <c r="Q32" s="5">
        <f>(J32-I32)-(L32-K32)</f>
        <v>229</v>
      </c>
    </row>
    <row r="33" spans="1:17" ht="15">
      <c r="A33" s="1">
        <v>28</v>
      </c>
      <c r="B33" s="2" t="s">
        <v>39</v>
      </c>
      <c r="C33" s="3" t="s">
        <v>22</v>
      </c>
      <c r="D33" s="4">
        <v>42697</v>
      </c>
      <c r="E33" s="5">
        <v>1495</v>
      </c>
      <c r="F33" s="4">
        <v>42726</v>
      </c>
      <c r="G33" s="5">
        <v>1581</v>
      </c>
      <c r="H33" s="11">
        <f t="shared" si="0"/>
        <v>86</v>
      </c>
      <c r="I33" s="5">
        <v>148857</v>
      </c>
      <c r="J33" s="5">
        <v>155448</v>
      </c>
      <c r="K33" s="5">
        <v>149065</v>
      </c>
      <c r="L33" s="5">
        <v>155652</v>
      </c>
      <c r="M33" s="6">
        <v>30282</v>
      </c>
      <c r="N33" s="6">
        <v>30962</v>
      </c>
      <c r="O33" s="6">
        <f t="shared" si="1"/>
        <v>680</v>
      </c>
      <c r="P33" s="6">
        <f t="shared" si="2"/>
        <v>28.333333333333332</v>
      </c>
      <c r="Q33" s="5"/>
    </row>
    <row r="34" spans="1:17" ht="15">
      <c r="A34" s="1">
        <v>29</v>
      </c>
      <c r="B34" s="2" t="s">
        <v>39</v>
      </c>
      <c r="C34" s="3" t="s">
        <v>84</v>
      </c>
      <c r="D34" s="4">
        <v>42697</v>
      </c>
      <c r="E34" s="5">
        <v>738</v>
      </c>
      <c r="F34" s="4">
        <v>42726</v>
      </c>
      <c r="G34" s="5">
        <v>770</v>
      </c>
      <c r="H34" s="11">
        <f t="shared" si="0"/>
        <v>32</v>
      </c>
      <c r="I34" s="5">
        <v>64835</v>
      </c>
      <c r="J34" s="5">
        <v>67615</v>
      </c>
      <c r="K34" s="5">
        <v>58382</v>
      </c>
      <c r="L34" s="5">
        <v>60878</v>
      </c>
      <c r="M34" s="6">
        <v>17343</v>
      </c>
      <c r="N34" s="6">
        <v>18023</v>
      </c>
      <c r="O34" s="6">
        <f t="shared" si="1"/>
        <v>680</v>
      </c>
      <c r="P34" s="6">
        <f t="shared" si="2"/>
        <v>28.333333333333332</v>
      </c>
      <c r="Q34" s="5">
        <f aca="true" t="shared" si="3" ref="Q34:Q42">(J34-I34)-(L34-K34)</f>
        <v>284</v>
      </c>
    </row>
    <row r="35" spans="1:17" ht="15" customHeight="1">
      <c r="A35" s="1">
        <v>30</v>
      </c>
      <c r="B35" s="2" t="s">
        <v>40</v>
      </c>
      <c r="C35" s="3" t="s">
        <v>22</v>
      </c>
      <c r="D35" s="4">
        <v>42697</v>
      </c>
      <c r="E35" s="5">
        <v>138</v>
      </c>
      <c r="F35" s="4">
        <v>42726</v>
      </c>
      <c r="G35" s="5">
        <v>235</v>
      </c>
      <c r="H35" s="11">
        <f t="shared" si="0"/>
        <v>97</v>
      </c>
      <c r="I35" s="5">
        <v>18968</v>
      </c>
      <c r="J35" s="5">
        <v>27700</v>
      </c>
      <c r="K35" s="5">
        <v>4369</v>
      </c>
      <c r="L35" s="5">
        <v>6298</v>
      </c>
      <c r="M35" s="6">
        <v>4144</v>
      </c>
      <c r="N35" s="6">
        <v>4823</v>
      </c>
      <c r="O35" s="6">
        <f t="shared" si="1"/>
        <v>679</v>
      </c>
      <c r="P35" s="6">
        <f t="shared" si="2"/>
        <v>28.291666666666668</v>
      </c>
      <c r="Q35" s="5"/>
    </row>
    <row r="36" spans="1:17" ht="15" customHeight="1">
      <c r="A36" s="1">
        <v>31</v>
      </c>
      <c r="B36" s="2" t="s">
        <v>40</v>
      </c>
      <c r="C36" s="3" t="s">
        <v>84</v>
      </c>
      <c r="D36" s="4">
        <v>42697</v>
      </c>
      <c r="E36" s="5">
        <v>109</v>
      </c>
      <c r="F36" s="4">
        <v>42726</v>
      </c>
      <c r="G36" s="5">
        <v>137</v>
      </c>
      <c r="H36" s="11">
        <f t="shared" si="0"/>
        <v>28</v>
      </c>
      <c r="I36" s="5">
        <v>9015</v>
      </c>
      <c r="J36" s="5">
        <v>11302</v>
      </c>
      <c r="K36" s="5">
        <v>7962</v>
      </c>
      <c r="L36" s="5">
        <v>9971</v>
      </c>
      <c r="M36" s="6">
        <v>4144</v>
      </c>
      <c r="N36" s="6">
        <v>4823</v>
      </c>
      <c r="O36" s="6">
        <f t="shared" si="1"/>
        <v>679</v>
      </c>
      <c r="P36" s="6">
        <f t="shared" si="2"/>
        <v>28.291666666666668</v>
      </c>
      <c r="Q36" s="5">
        <f t="shared" si="3"/>
        <v>278</v>
      </c>
    </row>
    <row r="37" spans="1:17" ht="14.25" customHeight="1">
      <c r="A37" s="1">
        <v>32</v>
      </c>
      <c r="B37" s="2" t="s">
        <v>41</v>
      </c>
      <c r="C37" s="3" t="s">
        <v>22</v>
      </c>
      <c r="D37" s="4">
        <v>42697</v>
      </c>
      <c r="E37" s="5">
        <v>2150</v>
      </c>
      <c r="F37" s="4">
        <v>42726</v>
      </c>
      <c r="G37" s="5">
        <v>2324</v>
      </c>
      <c r="H37" s="11">
        <f t="shared" si="0"/>
        <v>174</v>
      </c>
      <c r="I37" s="5">
        <v>211387</v>
      </c>
      <c r="J37" s="5">
        <v>224520</v>
      </c>
      <c r="K37" s="5">
        <v>213049</v>
      </c>
      <c r="L37" s="5">
        <v>226387</v>
      </c>
      <c r="M37" s="6">
        <v>21183</v>
      </c>
      <c r="N37" s="6">
        <v>21862</v>
      </c>
      <c r="O37" s="6">
        <f t="shared" si="1"/>
        <v>679</v>
      </c>
      <c r="P37" s="6">
        <f t="shared" si="2"/>
        <v>28.291666666666668</v>
      </c>
      <c r="Q37" s="5"/>
    </row>
    <row r="38" spans="1:17" ht="14.25" customHeight="1">
      <c r="A38" s="1">
        <v>33</v>
      </c>
      <c r="B38" s="2" t="s">
        <v>41</v>
      </c>
      <c r="C38" s="3" t="s">
        <v>84</v>
      </c>
      <c r="D38" s="4">
        <v>42697</v>
      </c>
      <c r="E38" s="5">
        <v>1634</v>
      </c>
      <c r="F38" s="4">
        <v>42726</v>
      </c>
      <c r="G38" s="5">
        <v>1691</v>
      </c>
      <c r="H38" s="11">
        <f t="shared" si="0"/>
        <v>57</v>
      </c>
      <c r="I38" s="5">
        <v>101322</v>
      </c>
      <c r="J38" s="5">
        <v>105152</v>
      </c>
      <c r="K38" s="5">
        <v>87296</v>
      </c>
      <c r="L38" s="5">
        <v>90697</v>
      </c>
      <c r="M38" s="6">
        <v>21183</v>
      </c>
      <c r="N38" s="6">
        <v>21862</v>
      </c>
      <c r="O38" s="6">
        <f t="shared" si="1"/>
        <v>679</v>
      </c>
      <c r="P38" s="6">
        <f t="shared" si="2"/>
        <v>28.291666666666668</v>
      </c>
      <c r="Q38" s="5">
        <f t="shared" si="3"/>
        <v>429</v>
      </c>
    </row>
    <row r="39" spans="1:17" ht="15.75" customHeight="1">
      <c r="A39" s="1">
        <v>34</v>
      </c>
      <c r="B39" s="2" t="s">
        <v>42</v>
      </c>
      <c r="C39" s="3" t="s">
        <v>22</v>
      </c>
      <c r="D39" s="4">
        <v>42697</v>
      </c>
      <c r="E39" s="7">
        <v>249</v>
      </c>
      <c r="F39" s="4">
        <v>42726</v>
      </c>
      <c r="G39" s="7">
        <v>428</v>
      </c>
      <c r="H39" s="11">
        <f t="shared" si="0"/>
        <v>179</v>
      </c>
      <c r="I39" s="9">
        <v>28576</v>
      </c>
      <c r="J39" s="9">
        <v>42316</v>
      </c>
      <c r="K39" s="7">
        <v>40</v>
      </c>
      <c r="L39" s="7">
        <v>3143</v>
      </c>
      <c r="M39" s="6">
        <v>1479</v>
      </c>
      <c r="N39" s="6">
        <v>2159</v>
      </c>
      <c r="O39" s="6">
        <f t="shared" si="1"/>
        <v>680</v>
      </c>
      <c r="P39" s="6">
        <f t="shared" si="2"/>
        <v>28.333333333333332</v>
      </c>
      <c r="Q39" s="5"/>
    </row>
    <row r="40" spans="1:17" ht="15.75" customHeight="1">
      <c r="A40" s="1">
        <v>35</v>
      </c>
      <c r="B40" s="2" t="s">
        <v>42</v>
      </c>
      <c r="C40" s="3" t="s">
        <v>84</v>
      </c>
      <c r="D40" s="4">
        <v>42697</v>
      </c>
      <c r="E40" s="7">
        <v>302</v>
      </c>
      <c r="F40" s="4">
        <v>42726</v>
      </c>
      <c r="G40" s="7">
        <v>364</v>
      </c>
      <c r="H40" s="11">
        <f t="shared" si="0"/>
        <v>62</v>
      </c>
      <c r="I40" s="9">
        <v>22632</v>
      </c>
      <c r="J40" s="9">
        <v>27958</v>
      </c>
      <c r="K40" s="7">
        <v>19852</v>
      </c>
      <c r="L40" s="7">
        <v>24780</v>
      </c>
      <c r="M40" s="6">
        <v>2912</v>
      </c>
      <c r="N40" s="6">
        <v>3591</v>
      </c>
      <c r="O40" s="6">
        <f>N40-M40</f>
        <v>679</v>
      </c>
      <c r="P40" s="6">
        <f t="shared" si="2"/>
        <v>28.291666666666668</v>
      </c>
      <c r="Q40" s="5">
        <f t="shared" si="3"/>
        <v>398</v>
      </c>
    </row>
    <row r="41" spans="1:17" ht="15" customHeight="1">
      <c r="A41" s="1">
        <v>36</v>
      </c>
      <c r="B41" s="2" t="s">
        <v>43</v>
      </c>
      <c r="C41" s="3" t="s">
        <v>22</v>
      </c>
      <c r="D41" s="4">
        <v>42697</v>
      </c>
      <c r="E41" s="5">
        <v>1250</v>
      </c>
      <c r="F41" s="4">
        <v>42726</v>
      </c>
      <c r="G41" s="5">
        <v>1434</v>
      </c>
      <c r="H41" s="11">
        <f t="shared" si="0"/>
        <v>184</v>
      </c>
      <c r="I41" s="5">
        <v>150293</v>
      </c>
      <c r="J41" s="5">
        <v>166635</v>
      </c>
      <c r="K41" s="5">
        <v>147202</v>
      </c>
      <c r="L41" s="5">
        <v>163239</v>
      </c>
      <c r="M41" s="6">
        <v>12740</v>
      </c>
      <c r="N41" s="6">
        <v>13420</v>
      </c>
      <c r="O41" s="6">
        <f t="shared" si="1"/>
        <v>680</v>
      </c>
      <c r="P41" s="6">
        <f t="shared" si="2"/>
        <v>28.333333333333332</v>
      </c>
      <c r="Q41" s="5"/>
    </row>
    <row r="42" spans="1:17" ht="15" customHeight="1">
      <c r="A42" s="1">
        <v>37</v>
      </c>
      <c r="B42" s="2" t="s">
        <v>43</v>
      </c>
      <c r="C42" s="3" t="s">
        <v>84</v>
      </c>
      <c r="D42" s="4">
        <v>42697</v>
      </c>
      <c r="E42" s="5">
        <v>1035</v>
      </c>
      <c r="F42" s="4">
        <v>42726</v>
      </c>
      <c r="G42" s="5">
        <v>1110</v>
      </c>
      <c r="H42" s="11">
        <f t="shared" si="0"/>
        <v>75</v>
      </c>
      <c r="I42" s="5">
        <v>70290</v>
      </c>
      <c r="J42" s="5">
        <v>74819</v>
      </c>
      <c r="K42" s="5">
        <v>60764</v>
      </c>
      <c r="L42" s="5">
        <v>64515</v>
      </c>
      <c r="M42" s="6">
        <v>12740</v>
      </c>
      <c r="N42" s="6">
        <v>13420</v>
      </c>
      <c r="O42" s="6">
        <f t="shared" si="1"/>
        <v>680</v>
      </c>
      <c r="P42" s="6">
        <f t="shared" si="2"/>
        <v>28.333333333333332</v>
      </c>
      <c r="Q42" s="5">
        <f t="shared" si="3"/>
        <v>778</v>
      </c>
    </row>
    <row r="43" spans="1:17" ht="15.75" customHeight="1">
      <c r="A43" s="1">
        <v>38</v>
      </c>
      <c r="B43" s="2" t="s">
        <v>44</v>
      </c>
      <c r="C43" s="3" t="s">
        <v>45</v>
      </c>
      <c r="D43" s="4">
        <v>42697</v>
      </c>
      <c r="E43" s="5">
        <v>1041</v>
      </c>
      <c r="F43" s="4">
        <v>42726</v>
      </c>
      <c r="G43" s="5">
        <v>1086</v>
      </c>
      <c r="H43" s="11">
        <v>62</v>
      </c>
      <c r="I43" s="5">
        <v>136814</v>
      </c>
      <c r="J43" s="5">
        <v>141109</v>
      </c>
      <c r="K43" s="5">
        <v>136415</v>
      </c>
      <c r="L43" s="5">
        <v>140680</v>
      </c>
      <c r="M43" s="6">
        <v>29804</v>
      </c>
      <c r="N43" s="6">
        <v>30330</v>
      </c>
      <c r="O43" s="6">
        <f t="shared" si="1"/>
        <v>526</v>
      </c>
      <c r="P43" s="6">
        <f t="shared" si="2"/>
        <v>21.916666666666668</v>
      </c>
      <c r="Q43" s="5"/>
    </row>
    <row r="44" spans="1:17" ht="15">
      <c r="A44" s="1">
        <v>39</v>
      </c>
      <c r="B44" s="2" t="s">
        <v>44</v>
      </c>
      <c r="C44" s="3" t="s">
        <v>46</v>
      </c>
      <c r="D44" s="4">
        <v>42697</v>
      </c>
      <c r="E44" s="5">
        <v>1947</v>
      </c>
      <c r="F44" s="4">
        <v>42726</v>
      </c>
      <c r="G44" s="5">
        <v>2031</v>
      </c>
      <c r="H44" s="11">
        <v>121</v>
      </c>
      <c r="I44" s="5">
        <v>331588</v>
      </c>
      <c r="J44" s="5">
        <v>346192</v>
      </c>
      <c r="K44" s="5">
        <v>330618</v>
      </c>
      <c r="L44" s="5">
        <v>344296</v>
      </c>
      <c r="M44" s="6">
        <v>29756</v>
      </c>
      <c r="N44" s="6">
        <v>30282</v>
      </c>
      <c r="O44" s="6">
        <f t="shared" si="1"/>
        <v>526</v>
      </c>
      <c r="P44" s="6">
        <f t="shared" si="2"/>
        <v>21.916666666666668</v>
      </c>
      <c r="Q44" s="5"/>
    </row>
    <row r="45" spans="1:17" ht="15">
      <c r="A45" s="1">
        <v>40</v>
      </c>
      <c r="B45" s="2" t="s">
        <v>47</v>
      </c>
      <c r="C45" s="3" t="s">
        <v>22</v>
      </c>
      <c r="D45" s="4">
        <v>42697</v>
      </c>
      <c r="E45" s="5">
        <v>1716</v>
      </c>
      <c r="F45" s="4">
        <v>42726</v>
      </c>
      <c r="G45" s="5">
        <v>1809</v>
      </c>
      <c r="H45" s="11">
        <f t="shared" si="0"/>
        <v>93</v>
      </c>
      <c r="I45" s="5">
        <v>271834</v>
      </c>
      <c r="J45" s="5">
        <v>282349</v>
      </c>
      <c r="K45" s="5">
        <v>273469</v>
      </c>
      <c r="L45" s="5">
        <v>284075</v>
      </c>
      <c r="M45" s="6">
        <v>30598</v>
      </c>
      <c r="N45" s="6">
        <v>31277</v>
      </c>
      <c r="O45" s="6">
        <f t="shared" si="1"/>
        <v>679</v>
      </c>
      <c r="P45" s="6">
        <f t="shared" si="2"/>
        <v>28.291666666666668</v>
      </c>
      <c r="Q45" s="5"/>
    </row>
    <row r="46" spans="1:17" ht="14.25" customHeight="1">
      <c r="A46" s="1">
        <v>41</v>
      </c>
      <c r="B46" s="2" t="s">
        <v>48</v>
      </c>
      <c r="C46" s="3" t="s">
        <v>22</v>
      </c>
      <c r="D46" s="4">
        <v>42697</v>
      </c>
      <c r="E46" s="5">
        <v>1679</v>
      </c>
      <c r="F46" s="4">
        <v>42726</v>
      </c>
      <c r="G46" s="5">
        <v>1772</v>
      </c>
      <c r="H46" s="11">
        <f t="shared" si="0"/>
        <v>93</v>
      </c>
      <c r="I46" s="5">
        <v>251151</v>
      </c>
      <c r="J46" s="5">
        <v>261240</v>
      </c>
      <c r="K46" s="5">
        <v>250291</v>
      </c>
      <c r="L46" s="5">
        <v>260322</v>
      </c>
      <c r="M46" s="6">
        <v>30689</v>
      </c>
      <c r="N46" s="6">
        <v>31369</v>
      </c>
      <c r="O46" s="6">
        <f t="shared" si="1"/>
        <v>680</v>
      </c>
      <c r="P46" s="6">
        <f t="shared" si="2"/>
        <v>28.333333333333332</v>
      </c>
      <c r="Q46" s="5"/>
    </row>
    <row r="47" spans="1:17" ht="15" customHeight="1">
      <c r="A47" s="1">
        <v>42</v>
      </c>
      <c r="B47" s="2" t="s">
        <v>49</v>
      </c>
      <c r="C47" s="3" t="s">
        <v>22</v>
      </c>
      <c r="D47" s="4">
        <v>42697</v>
      </c>
      <c r="E47" s="5">
        <v>137</v>
      </c>
      <c r="F47" s="4">
        <v>42726</v>
      </c>
      <c r="G47" s="5">
        <v>234</v>
      </c>
      <c r="H47" s="11">
        <f t="shared" si="0"/>
        <v>97</v>
      </c>
      <c r="I47" s="5">
        <v>23926</v>
      </c>
      <c r="J47" s="5">
        <v>34980</v>
      </c>
      <c r="K47" s="5">
        <v>23456</v>
      </c>
      <c r="L47" s="5">
        <v>34508</v>
      </c>
      <c r="M47" s="6">
        <v>4144</v>
      </c>
      <c r="N47" s="6">
        <v>4823</v>
      </c>
      <c r="O47" s="6">
        <f t="shared" si="1"/>
        <v>679</v>
      </c>
      <c r="P47" s="6">
        <f t="shared" si="2"/>
        <v>28.291666666666668</v>
      </c>
      <c r="Q47" s="5"/>
    </row>
    <row r="48" spans="1:17" ht="15" customHeight="1">
      <c r="A48" s="1">
        <v>43</v>
      </c>
      <c r="B48" s="2" t="s">
        <v>49</v>
      </c>
      <c r="C48" s="3" t="s">
        <v>84</v>
      </c>
      <c r="D48" s="4">
        <v>42697</v>
      </c>
      <c r="E48" s="5">
        <v>141</v>
      </c>
      <c r="F48" s="4">
        <v>42726</v>
      </c>
      <c r="G48" s="5">
        <v>177</v>
      </c>
      <c r="H48" s="11">
        <f t="shared" si="0"/>
        <v>36</v>
      </c>
      <c r="I48" s="5">
        <v>7901</v>
      </c>
      <c r="J48" s="5">
        <v>9812</v>
      </c>
      <c r="K48" s="5">
        <v>6775</v>
      </c>
      <c r="L48" s="5">
        <v>8392</v>
      </c>
      <c r="M48" s="6">
        <v>4144</v>
      </c>
      <c r="N48" s="6">
        <v>4823</v>
      </c>
      <c r="O48" s="6">
        <f t="shared" si="1"/>
        <v>679</v>
      </c>
      <c r="P48" s="6">
        <f t="shared" si="2"/>
        <v>28.291666666666668</v>
      </c>
      <c r="Q48" s="5">
        <f>(J48-I48)-(L48-K48)</f>
        <v>294</v>
      </c>
    </row>
    <row r="49" spans="1:17" ht="15" customHeight="1">
      <c r="A49" s="1">
        <v>44</v>
      </c>
      <c r="B49" s="2" t="s">
        <v>50</v>
      </c>
      <c r="C49" s="3" t="s">
        <v>22</v>
      </c>
      <c r="D49" s="4">
        <v>42697</v>
      </c>
      <c r="E49" s="5">
        <v>3269</v>
      </c>
      <c r="F49" s="4">
        <v>42726</v>
      </c>
      <c r="G49" s="5">
        <v>3449</v>
      </c>
      <c r="H49" s="11">
        <f t="shared" si="0"/>
        <v>180</v>
      </c>
      <c r="I49" s="5">
        <v>468594</v>
      </c>
      <c r="J49" s="5">
        <v>487604</v>
      </c>
      <c r="K49" s="5">
        <v>456586</v>
      </c>
      <c r="L49" s="5">
        <v>475422</v>
      </c>
      <c r="M49" s="6">
        <v>30284</v>
      </c>
      <c r="N49" s="6">
        <v>30963</v>
      </c>
      <c r="O49" s="6">
        <f t="shared" si="1"/>
        <v>679</v>
      </c>
      <c r="P49" s="6">
        <f t="shared" si="2"/>
        <v>28.291666666666668</v>
      </c>
      <c r="Q49" s="5"/>
    </row>
    <row r="50" spans="1:17" ht="15" customHeight="1">
      <c r="A50" s="1">
        <v>45</v>
      </c>
      <c r="B50" s="2" t="s">
        <v>50</v>
      </c>
      <c r="C50" s="3" t="s">
        <v>84</v>
      </c>
      <c r="D50" s="4">
        <v>42697</v>
      </c>
      <c r="E50" s="5">
        <v>2896</v>
      </c>
      <c r="F50" s="4">
        <v>42726</v>
      </c>
      <c r="G50" s="5">
        <v>2951</v>
      </c>
      <c r="H50" s="11">
        <f t="shared" si="0"/>
        <v>55</v>
      </c>
      <c r="I50" s="5">
        <v>159296</v>
      </c>
      <c r="J50" s="5">
        <v>163232</v>
      </c>
      <c r="K50" s="5">
        <v>131911</v>
      </c>
      <c r="L50" s="5">
        <v>135471</v>
      </c>
      <c r="M50" s="6">
        <v>30284</v>
      </c>
      <c r="N50" s="6">
        <v>30963</v>
      </c>
      <c r="O50" s="6">
        <f t="shared" si="1"/>
        <v>679</v>
      </c>
      <c r="P50" s="6">
        <f t="shared" si="2"/>
        <v>28.291666666666668</v>
      </c>
      <c r="Q50" s="5">
        <f>(J50-I50)-(L50-K50)</f>
        <v>376</v>
      </c>
    </row>
    <row r="51" spans="1:17" ht="15.75" customHeight="1">
      <c r="A51" s="1">
        <v>46</v>
      </c>
      <c r="B51" s="2" t="s">
        <v>51</v>
      </c>
      <c r="C51" s="3" t="s">
        <v>22</v>
      </c>
      <c r="D51" s="4">
        <v>42697</v>
      </c>
      <c r="E51" s="5">
        <v>1323</v>
      </c>
      <c r="F51" s="4">
        <v>42726</v>
      </c>
      <c r="G51" s="5">
        <v>1426</v>
      </c>
      <c r="H51" s="11">
        <f t="shared" si="0"/>
        <v>103</v>
      </c>
      <c r="I51" s="5">
        <v>193663</v>
      </c>
      <c r="J51" s="5">
        <v>205475</v>
      </c>
      <c r="K51" s="5">
        <v>197573</v>
      </c>
      <c r="L51" s="5">
        <v>209672</v>
      </c>
      <c r="M51" s="6">
        <v>21115</v>
      </c>
      <c r="N51" s="6">
        <v>21795</v>
      </c>
      <c r="O51" s="6">
        <f t="shared" si="1"/>
        <v>680</v>
      </c>
      <c r="P51" s="6">
        <f t="shared" si="2"/>
        <v>28.333333333333332</v>
      </c>
      <c r="Q51" s="5"/>
    </row>
    <row r="52" spans="1:17" ht="15.75" customHeight="1">
      <c r="A52" s="1">
        <v>47</v>
      </c>
      <c r="B52" s="2" t="s">
        <v>51</v>
      </c>
      <c r="C52" s="3" t="s">
        <v>84</v>
      </c>
      <c r="D52" s="4">
        <v>42697</v>
      </c>
      <c r="E52" s="5">
        <v>907</v>
      </c>
      <c r="F52" s="4">
        <v>42726</v>
      </c>
      <c r="G52" s="5">
        <v>939</v>
      </c>
      <c r="H52" s="11">
        <f t="shared" si="0"/>
        <v>32</v>
      </c>
      <c r="I52" s="5">
        <v>49930</v>
      </c>
      <c r="J52" s="5">
        <v>51733</v>
      </c>
      <c r="K52" s="5">
        <v>41687</v>
      </c>
      <c r="L52" s="5">
        <v>43209</v>
      </c>
      <c r="M52" s="6">
        <v>21115</v>
      </c>
      <c r="N52" s="6">
        <v>21795</v>
      </c>
      <c r="O52" s="6">
        <f t="shared" si="1"/>
        <v>680</v>
      </c>
      <c r="P52" s="6">
        <f t="shared" si="2"/>
        <v>28.333333333333332</v>
      </c>
      <c r="Q52" s="5">
        <f>(J52-I52)-(L52-K52)</f>
        <v>281</v>
      </c>
    </row>
    <row r="53" spans="1:17" ht="15.75" customHeight="1">
      <c r="A53" s="1">
        <v>48</v>
      </c>
      <c r="B53" s="2" t="s">
        <v>52</v>
      </c>
      <c r="C53" s="3" t="s">
        <v>22</v>
      </c>
      <c r="D53" s="4">
        <v>42697</v>
      </c>
      <c r="E53" s="5">
        <v>3423</v>
      </c>
      <c r="F53" s="4">
        <v>42726</v>
      </c>
      <c r="G53" s="5">
        <v>3618</v>
      </c>
      <c r="H53" s="11">
        <f t="shared" si="0"/>
        <v>195</v>
      </c>
      <c r="I53" s="5">
        <v>540617</v>
      </c>
      <c r="J53" s="5">
        <v>565271</v>
      </c>
      <c r="K53" s="5">
        <v>533477</v>
      </c>
      <c r="L53" s="5">
        <v>557812</v>
      </c>
      <c r="M53" s="6">
        <v>30283</v>
      </c>
      <c r="N53" s="6">
        <v>30962</v>
      </c>
      <c r="O53" s="6">
        <f t="shared" si="1"/>
        <v>679</v>
      </c>
      <c r="P53" s="6">
        <f t="shared" si="2"/>
        <v>28.291666666666668</v>
      </c>
      <c r="Q53" s="5"/>
    </row>
    <row r="54" spans="1:17" ht="15.75" customHeight="1">
      <c r="A54" s="1">
        <v>49</v>
      </c>
      <c r="B54" s="2" t="s">
        <v>52</v>
      </c>
      <c r="C54" s="3" t="s">
        <v>84</v>
      </c>
      <c r="D54" s="4">
        <v>42697</v>
      </c>
      <c r="E54" s="5">
        <v>1367</v>
      </c>
      <c r="F54" s="4">
        <v>42726</v>
      </c>
      <c r="G54" s="5">
        <v>1421</v>
      </c>
      <c r="H54" s="11">
        <f t="shared" si="0"/>
        <v>54</v>
      </c>
      <c r="I54" s="5">
        <v>46146</v>
      </c>
      <c r="J54" s="5">
        <v>48118</v>
      </c>
      <c r="K54" s="5">
        <v>32164</v>
      </c>
      <c r="L54" s="5">
        <v>33586</v>
      </c>
      <c r="M54" s="6">
        <v>17128</v>
      </c>
      <c r="N54" s="6">
        <v>17807</v>
      </c>
      <c r="O54" s="6">
        <f t="shared" si="1"/>
        <v>679</v>
      </c>
      <c r="P54" s="6">
        <f t="shared" si="2"/>
        <v>28.291666666666668</v>
      </c>
      <c r="Q54" s="5">
        <f>(J54-I54)-(L54-K54)</f>
        <v>550</v>
      </c>
    </row>
    <row r="55" spans="1:17" ht="14.25" customHeight="1">
      <c r="A55" s="1">
        <v>50</v>
      </c>
      <c r="B55" s="2" t="s">
        <v>53</v>
      </c>
      <c r="C55" s="3" t="s">
        <v>22</v>
      </c>
      <c r="D55" s="4">
        <v>42697</v>
      </c>
      <c r="E55" s="5">
        <v>3310</v>
      </c>
      <c r="F55" s="4">
        <v>42726</v>
      </c>
      <c r="G55" s="5">
        <v>3495</v>
      </c>
      <c r="H55" s="11">
        <f t="shared" si="0"/>
        <v>185</v>
      </c>
      <c r="I55" s="5">
        <v>390092</v>
      </c>
      <c r="J55" s="5">
        <v>408940</v>
      </c>
      <c r="K55" s="5">
        <v>387819</v>
      </c>
      <c r="L55" s="5">
        <v>406739</v>
      </c>
      <c r="M55" s="6">
        <v>30282</v>
      </c>
      <c r="N55" s="6">
        <v>30961</v>
      </c>
      <c r="O55" s="6">
        <f t="shared" si="1"/>
        <v>679</v>
      </c>
      <c r="P55" s="6">
        <f t="shared" si="2"/>
        <v>28.291666666666668</v>
      </c>
      <c r="Q55" s="5"/>
    </row>
    <row r="56" spans="1:17" ht="14.25" customHeight="1">
      <c r="A56" s="1">
        <v>51</v>
      </c>
      <c r="B56" s="2" t="s">
        <v>53</v>
      </c>
      <c r="C56" s="3" t="s">
        <v>84</v>
      </c>
      <c r="D56" s="4">
        <v>42697</v>
      </c>
      <c r="E56" s="5">
        <v>1065</v>
      </c>
      <c r="F56" s="4">
        <v>42726</v>
      </c>
      <c r="G56" s="5">
        <v>1107</v>
      </c>
      <c r="H56" s="11">
        <f t="shared" si="0"/>
        <v>42</v>
      </c>
      <c r="I56" s="5">
        <v>43383</v>
      </c>
      <c r="J56" s="5">
        <v>45187</v>
      </c>
      <c r="K56" s="5">
        <v>30321</v>
      </c>
      <c r="L56" s="5">
        <v>31630</v>
      </c>
      <c r="M56" s="6">
        <v>17127</v>
      </c>
      <c r="N56" s="6">
        <v>17806</v>
      </c>
      <c r="O56" s="6">
        <f t="shared" si="1"/>
        <v>679</v>
      </c>
      <c r="P56" s="6">
        <f t="shared" si="2"/>
        <v>28.291666666666668</v>
      </c>
      <c r="Q56" s="5">
        <f>(J56-I56)-(L56-K56)</f>
        <v>495</v>
      </c>
    </row>
    <row r="57" spans="1:17" ht="15" customHeight="1">
      <c r="A57" s="1">
        <v>52</v>
      </c>
      <c r="B57" s="2" t="s">
        <v>54</v>
      </c>
      <c r="C57" s="3" t="s">
        <v>22</v>
      </c>
      <c r="D57" s="4">
        <v>42697</v>
      </c>
      <c r="E57" s="5">
        <v>13</v>
      </c>
      <c r="F57" s="4">
        <v>42726</v>
      </c>
      <c r="G57" s="5">
        <v>22</v>
      </c>
      <c r="H57" s="11">
        <f t="shared" si="0"/>
        <v>9</v>
      </c>
      <c r="I57" s="5">
        <v>1605</v>
      </c>
      <c r="J57" s="5">
        <v>2277</v>
      </c>
      <c r="K57" s="5">
        <v>1605</v>
      </c>
      <c r="L57" s="5">
        <v>2277</v>
      </c>
      <c r="M57" s="6">
        <v>4144</v>
      </c>
      <c r="N57" s="6">
        <v>4823</v>
      </c>
      <c r="O57" s="6">
        <f t="shared" si="1"/>
        <v>679</v>
      </c>
      <c r="P57" s="6">
        <f t="shared" si="2"/>
        <v>28.291666666666668</v>
      </c>
      <c r="Q57" s="5"/>
    </row>
    <row r="58" spans="1:17" ht="15.75" customHeight="1">
      <c r="A58" s="1">
        <v>53</v>
      </c>
      <c r="B58" s="2" t="s">
        <v>55</v>
      </c>
      <c r="C58" s="3" t="s">
        <v>22</v>
      </c>
      <c r="D58" s="4">
        <v>42697</v>
      </c>
      <c r="E58" s="5">
        <v>255</v>
      </c>
      <c r="F58" s="4">
        <v>42726</v>
      </c>
      <c r="G58" s="5">
        <v>429</v>
      </c>
      <c r="H58" s="11">
        <f t="shared" si="0"/>
        <v>174</v>
      </c>
      <c r="I58" s="5">
        <v>54458</v>
      </c>
      <c r="J58" s="5">
        <v>82261</v>
      </c>
      <c r="K58" s="5">
        <v>54506</v>
      </c>
      <c r="L58" s="5">
        <v>81968</v>
      </c>
      <c r="M58" s="6">
        <v>4144</v>
      </c>
      <c r="N58" s="6">
        <v>4823</v>
      </c>
      <c r="O58" s="6">
        <f t="shared" si="1"/>
        <v>679</v>
      </c>
      <c r="P58" s="6">
        <f t="shared" si="2"/>
        <v>28.291666666666668</v>
      </c>
      <c r="Q58" s="5"/>
    </row>
    <row r="59" spans="1:17" ht="15.75" customHeight="1">
      <c r="A59" s="1">
        <v>54</v>
      </c>
      <c r="B59" s="2" t="s">
        <v>55</v>
      </c>
      <c r="C59" s="3" t="s">
        <v>84</v>
      </c>
      <c r="D59" s="4">
        <v>42697</v>
      </c>
      <c r="E59" s="5">
        <v>235</v>
      </c>
      <c r="F59" s="4">
        <v>42726</v>
      </c>
      <c r="G59" s="5">
        <v>294</v>
      </c>
      <c r="H59" s="11">
        <f t="shared" si="0"/>
        <v>59</v>
      </c>
      <c r="I59" s="5">
        <v>12170</v>
      </c>
      <c r="J59" s="5">
        <v>15163</v>
      </c>
      <c r="K59" s="5">
        <v>8805</v>
      </c>
      <c r="L59" s="5">
        <v>10993</v>
      </c>
      <c r="M59" s="6">
        <v>4144</v>
      </c>
      <c r="N59" s="6">
        <v>4823</v>
      </c>
      <c r="O59" s="6">
        <f t="shared" si="1"/>
        <v>679</v>
      </c>
      <c r="P59" s="6">
        <f t="shared" si="2"/>
        <v>28.291666666666668</v>
      </c>
      <c r="Q59" s="5">
        <f>(J59-I59)-(L59-K59)</f>
        <v>805</v>
      </c>
    </row>
    <row r="60" spans="1:17" ht="15.75" customHeight="1">
      <c r="A60" s="1">
        <v>55</v>
      </c>
      <c r="B60" s="2" t="s">
        <v>56</v>
      </c>
      <c r="C60" s="3" t="s">
        <v>22</v>
      </c>
      <c r="D60" s="4">
        <v>42697</v>
      </c>
      <c r="E60" s="5">
        <v>1187</v>
      </c>
      <c r="F60" s="4">
        <v>42726</v>
      </c>
      <c r="G60" s="5">
        <v>1353</v>
      </c>
      <c r="H60" s="11">
        <f t="shared" si="0"/>
        <v>166</v>
      </c>
      <c r="I60" s="5">
        <v>212283</v>
      </c>
      <c r="J60" s="5">
        <v>235469</v>
      </c>
      <c r="K60" s="5"/>
      <c r="L60" s="5"/>
      <c r="M60" s="6">
        <v>12426</v>
      </c>
      <c r="N60" s="6">
        <v>13105</v>
      </c>
      <c r="O60" s="6">
        <f t="shared" si="1"/>
        <v>679</v>
      </c>
      <c r="P60" s="6">
        <f t="shared" si="2"/>
        <v>28.291666666666668</v>
      </c>
      <c r="Q60" s="5"/>
    </row>
    <row r="61" spans="1:17" ht="15.75" customHeight="1">
      <c r="A61" s="1">
        <v>56</v>
      </c>
      <c r="B61" s="2" t="s">
        <v>56</v>
      </c>
      <c r="C61" s="3" t="s">
        <v>84</v>
      </c>
      <c r="D61" s="4">
        <v>42697</v>
      </c>
      <c r="E61" s="5">
        <v>1443</v>
      </c>
      <c r="F61" s="4">
        <v>42726</v>
      </c>
      <c r="G61" s="5">
        <v>1503</v>
      </c>
      <c r="H61" s="11">
        <f t="shared" si="0"/>
        <v>60</v>
      </c>
      <c r="I61" s="5">
        <v>69559</v>
      </c>
      <c r="J61" s="5">
        <v>72632</v>
      </c>
      <c r="K61" s="5">
        <v>50397</v>
      </c>
      <c r="L61" s="5">
        <v>52665</v>
      </c>
      <c r="M61" s="6">
        <v>17337</v>
      </c>
      <c r="N61" s="6">
        <v>18016</v>
      </c>
      <c r="O61" s="6">
        <f>N61-M61</f>
        <v>679</v>
      </c>
      <c r="P61" s="6">
        <f>O61/24</f>
        <v>28.291666666666668</v>
      </c>
      <c r="Q61" s="5">
        <f>(J61-I61)-(L61-K61)</f>
        <v>805</v>
      </c>
    </row>
    <row r="62" spans="1:17" ht="16.5" customHeight="1">
      <c r="A62" s="1">
        <v>57</v>
      </c>
      <c r="B62" s="2" t="s">
        <v>57</v>
      </c>
      <c r="C62" s="3" t="s">
        <v>22</v>
      </c>
      <c r="D62" s="4">
        <v>42697</v>
      </c>
      <c r="E62" s="5">
        <v>2475</v>
      </c>
      <c r="F62" s="4">
        <v>42726</v>
      </c>
      <c r="G62" s="5">
        <v>2647</v>
      </c>
      <c r="H62" s="11">
        <f t="shared" si="0"/>
        <v>172</v>
      </c>
      <c r="I62" s="5">
        <v>422487</v>
      </c>
      <c r="J62" s="5">
        <v>436672</v>
      </c>
      <c r="K62" s="5">
        <v>421755</v>
      </c>
      <c r="L62" s="5">
        <v>435968</v>
      </c>
      <c r="M62" s="6">
        <v>21159</v>
      </c>
      <c r="N62" s="6">
        <v>21839</v>
      </c>
      <c r="O62" s="6">
        <f t="shared" si="1"/>
        <v>680</v>
      </c>
      <c r="P62" s="6">
        <f t="shared" si="2"/>
        <v>28.333333333333332</v>
      </c>
      <c r="Q62" s="5"/>
    </row>
    <row r="63" spans="1:17" ht="16.5" customHeight="1">
      <c r="A63" s="1">
        <v>58</v>
      </c>
      <c r="B63" s="2" t="s">
        <v>57</v>
      </c>
      <c r="C63" s="3" t="s">
        <v>84</v>
      </c>
      <c r="D63" s="4">
        <v>42697</v>
      </c>
      <c r="E63" s="5">
        <v>1950</v>
      </c>
      <c r="F63" s="4">
        <v>42726</v>
      </c>
      <c r="G63" s="5">
        <v>2011</v>
      </c>
      <c r="H63" s="11">
        <f t="shared" si="0"/>
        <v>61</v>
      </c>
      <c r="I63" s="5">
        <v>83732</v>
      </c>
      <c r="J63" s="5">
        <v>86826</v>
      </c>
      <c r="K63" s="5">
        <v>61587</v>
      </c>
      <c r="L63" s="5">
        <v>64018</v>
      </c>
      <c r="M63" s="6">
        <v>21159</v>
      </c>
      <c r="N63" s="6">
        <v>21839</v>
      </c>
      <c r="O63" s="6">
        <f t="shared" si="1"/>
        <v>680</v>
      </c>
      <c r="P63" s="6">
        <f t="shared" si="2"/>
        <v>28.333333333333332</v>
      </c>
      <c r="Q63" s="5">
        <f>(J63-I63)-(L63-K63)</f>
        <v>663</v>
      </c>
    </row>
    <row r="64" spans="1:17" ht="15">
      <c r="A64" s="1">
        <v>59</v>
      </c>
      <c r="B64" s="2" t="s">
        <v>58</v>
      </c>
      <c r="C64" s="3" t="s">
        <v>22</v>
      </c>
      <c r="D64" s="4">
        <v>42697</v>
      </c>
      <c r="E64" s="5">
        <v>1323</v>
      </c>
      <c r="F64" s="4">
        <v>42726</v>
      </c>
      <c r="G64" s="5">
        <v>1515</v>
      </c>
      <c r="H64" s="11">
        <f t="shared" si="0"/>
        <v>192</v>
      </c>
      <c r="I64" s="5">
        <v>208897</v>
      </c>
      <c r="J64" s="5">
        <v>236511</v>
      </c>
      <c r="K64" s="5">
        <v>207808</v>
      </c>
      <c r="L64" s="5">
        <v>235143</v>
      </c>
      <c r="M64" s="6">
        <v>12429</v>
      </c>
      <c r="N64" s="6">
        <v>13108</v>
      </c>
      <c r="O64" s="6">
        <f t="shared" si="1"/>
        <v>679</v>
      </c>
      <c r="P64" s="6">
        <f t="shared" si="2"/>
        <v>28.291666666666668</v>
      </c>
      <c r="Q64" s="5"/>
    </row>
    <row r="65" spans="1:17" ht="15">
      <c r="A65" s="1">
        <v>60</v>
      </c>
      <c r="B65" s="2" t="s">
        <v>58</v>
      </c>
      <c r="C65" s="3" t="s">
        <v>84</v>
      </c>
      <c r="D65" s="4">
        <v>42697</v>
      </c>
      <c r="E65" s="5">
        <v>953</v>
      </c>
      <c r="F65" s="4">
        <v>42726</v>
      </c>
      <c r="G65" s="5">
        <v>1013</v>
      </c>
      <c r="H65" s="11">
        <f t="shared" si="0"/>
        <v>60</v>
      </c>
      <c r="I65" s="5">
        <v>42441</v>
      </c>
      <c r="J65" s="5">
        <v>45397</v>
      </c>
      <c r="K65" s="5">
        <v>31705</v>
      </c>
      <c r="L65" s="5">
        <v>33993</v>
      </c>
      <c r="M65" s="6">
        <v>12429</v>
      </c>
      <c r="N65" s="6">
        <v>13108</v>
      </c>
      <c r="O65" s="6">
        <f t="shared" si="1"/>
        <v>679</v>
      </c>
      <c r="P65" s="6">
        <f t="shared" si="2"/>
        <v>28.291666666666668</v>
      </c>
      <c r="Q65" s="5">
        <f>(J65-I65)-(L65-K65)</f>
        <v>668</v>
      </c>
    </row>
    <row r="66" spans="1:17" ht="13.5" customHeight="1">
      <c r="A66" s="1">
        <v>61</v>
      </c>
      <c r="B66" s="2" t="s">
        <v>59</v>
      </c>
      <c r="C66" s="3" t="s">
        <v>22</v>
      </c>
      <c r="D66" s="4">
        <v>42697</v>
      </c>
      <c r="E66" s="5">
        <v>312</v>
      </c>
      <c r="F66" s="4">
        <v>42726</v>
      </c>
      <c r="G66" s="5">
        <v>527</v>
      </c>
      <c r="H66" s="11">
        <f t="shared" si="0"/>
        <v>215</v>
      </c>
      <c r="I66" s="5">
        <v>63748</v>
      </c>
      <c r="J66" s="5">
        <v>97202</v>
      </c>
      <c r="K66" s="5">
        <v>62255</v>
      </c>
      <c r="L66" s="5">
        <v>94812</v>
      </c>
      <c r="M66" s="6">
        <v>1463</v>
      </c>
      <c r="N66" s="6">
        <v>2142</v>
      </c>
      <c r="O66" s="6">
        <f t="shared" si="1"/>
        <v>679</v>
      </c>
      <c r="P66" s="6">
        <f t="shared" si="2"/>
        <v>28.291666666666668</v>
      </c>
      <c r="Q66" s="5"/>
    </row>
    <row r="67" spans="1:17" ht="13.5" customHeight="1">
      <c r="A67" s="1">
        <v>62</v>
      </c>
      <c r="B67" s="2" t="s">
        <v>59</v>
      </c>
      <c r="C67" s="3" t="s">
        <v>84</v>
      </c>
      <c r="D67" s="4">
        <v>42697</v>
      </c>
      <c r="E67" s="5">
        <v>231</v>
      </c>
      <c r="F67" s="4">
        <v>42726</v>
      </c>
      <c r="G67" s="5">
        <v>286</v>
      </c>
      <c r="H67" s="11">
        <f t="shared" si="0"/>
        <v>55</v>
      </c>
      <c r="I67" s="5">
        <v>15225</v>
      </c>
      <c r="J67" s="5">
        <v>18966</v>
      </c>
      <c r="K67" s="5">
        <v>13228</v>
      </c>
      <c r="L67" s="5">
        <v>16510</v>
      </c>
      <c r="M67" s="6">
        <v>4144</v>
      </c>
      <c r="N67" s="6">
        <v>4823</v>
      </c>
      <c r="O67" s="6">
        <f t="shared" si="1"/>
        <v>679</v>
      </c>
      <c r="P67" s="6">
        <f t="shared" si="2"/>
        <v>28.291666666666668</v>
      </c>
      <c r="Q67" s="5">
        <f>(J67-I67)-(L67-K67)</f>
        <v>459</v>
      </c>
    </row>
    <row r="68" spans="1:17" ht="14.25" customHeight="1">
      <c r="A68" s="1">
        <v>63</v>
      </c>
      <c r="B68" s="2" t="s">
        <v>60</v>
      </c>
      <c r="C68" s="3" t="s">
        <v>22</v>
      </c>
      <c r="D68" s="4">
        <v>42697</v>
      </c>
      <c r="E68" s="5">
        <v>1299</v>
      </c>
      <c r="F68" s="4">
        <v>42726</v>
      </c>
      <c r="G68" s="5">
        <v>1482</v>
      </c>
      <c r="H68" s="11">
        <f t="shared" si="0"/>
        <v>183</v>
      </c>
      <c r="I68" s="5">
        <v>209534</v>
      </c>
      <c r="J68" s="5">
        <v>236466</v>
      </c>
      <c r="K68" s="5">
        <v>219199</v>
      </c>
      <c r="L68" s="5">
        <v>246107</v>
      </c>
      <c r="M68" s="6">
        <v>12740</v>
      </c>
      <c r="N68" s="6">
        <v>13419</v>
      </c>
      <c r="O68" s="6">
        <f t="shared" si="1"/>
        <v>679</v>
      </c>
      <c r="P68" s="6">
        <f t="shared" si="2"/>
        <v>28.291666666666668</v>
      </c>
      <c r="Q68" s="5"/>
    </row>
    <row r="69" spans="1:17" ht="14.25" customHeight="1">
      <c r="A69" s="1">
        <v>64</v>
      </c>
      <c r="B69" s="2" t="s">
        <v>60</v>
      </c>
      <c r="C69" s="3" t="s">
        <v>84</v>
      </c>
      <c r="D69" s="4">
        <v>42697</v>
      </c>
      <c r="E69" s="5">
        <v>968</v>
      </c>
      <c r="F69" s="4">
        <v>42726</v>
      </c>
      <c r="G69" s="5">
        <v>1027</v>
      </c>
      <c r="H69" s="11">
        <f t="shared" si="0"/>
        <v>59</v>
      </c>
      <c r="I69" s="5">
        <v>48362</v>
      </c>
      <c r="J69" s="5">
        <v>51629</v>
      </c>
      <c r="K69" s="5">
        <v>37623</v>
      </c>
      <c r="L69" s="5">
        <v>40199</v>
      </c>
      <c r="M69" s="6">
        <v>12740</v>
      </c>
      <c r="N69" s="6">
        <v>13419</v>
      </c>
      <c r="O69" s="6">
        <f t="shared" si="1"/>
        <v>679</v>
      </c>
      <c r="P69" s="6">
        <f t="shared" si="2"/>
        <v>28.291666666666668</v>
      </c>
      <c r="Q69" s="5">
        <f>(J69-I69)-(L69-K69)</f>
        <v>691</v>
      </c>
    </row>
    <row r="70" spans="1:17" ht="13.5" customHeight="1">
      <c r="A70" s="1">
        <v>65</v>
      </c>
      <c r="B70" s="2" t="s">
        <v>61</v>
      </c>
      <c r="C70" s="3" t="s">
        <v>22</v>
      </c>
      <c r="D70" s="4">
        <v>42697</v>
      </c>
      <c r="E70" s="5">
        <v>162</v>
      </c>
      <c r="F70" s="4">
        <v>42726</v>
      </c>
      <c r="G70" s="5">
        <v>282</v>
      </c>
      <c r="H70" s="11">
        <f aca="true" t="shared" si="4" ref="H70:H94">G70-E70</f>
        <v>120</v>
      </c>
      <c r="I70" s="5">
        <v>20028</v>
      </c>
      <c r="J70" s="5">
        <v>29814</v>
      </c>
      <c r="K70" s="5">
        <v>21782</v>
      </c>
      <c r="L70" s="5">
        <v>31677</v>
      </c>
      <c r="M70" s="6">
        <v>4144</v>
      </c>
      <c r="N70" s="6">
        <v>4823</v>
      </c>
      <c r="O70" s="6">
        <f t="shared" si="1"/>
        <v>679</v>
      </c>
      <c r="P70" s="6">
        <f t="shared" si="2"/>
        <v>28.291666666666668</v>
      </c>
      <c r="Q70" s="5"/>
    </row>
    <row r="71" spans="1:17" ht="15">
      <c r="A71" s="1">
        <v>66</v>
      </c>
      <c r="B71" s="2" t="s">
        <v>62</v>
      </c>
      <c r="C71" s="3" t="s">
        <v>22</v>
      </c>
      <c r="D71" s="4">
        <v>42697</v>
      </c>
      <c r="E71" s="5">
        <v>170</v>
      </c>
      <c r="F71" s="4">
        <v>42726</v>
      </c>
      <c r="G71" s="5">
        <v>306</v>
      </c>
      <c r="H71" s="11">
        <f t="shared" si="4"/>
        <v>136</v>
      </c>
      <c r="I71" s="5">
        <v>22075</v>
      </c>
      <c r="J71" s="5">
        <v>32177</v>
      </c>
      <c r="K71" s="5">
        <v>21733</v>
      </c>
      <c r="L71" s="5">
        <v>31819</v>
      </c>
      <c r="M71" s="6">
        <v>4144</v>
      </c>
      <c r="N71" s="6">
        <v>4823</v>
      </c>
      <c r="O71" s="6">
        <f t="shared" si="1"/>
        <v>679</v>
      </c>
      <c r="P71" s="6">
        <f t="shared" si="2"/>
        <v>28.291666666666668</v>
      </c>
      <c r="Q71" s="5"/>
    </row>
    <row r="72" spans="1:17" ht="15">
      <c r="A72" s="1">
        <v>67</v>
      </c>
      <c r="B72" s="2" t="s">
        <v>63</v>
      </c>
      <c r="C72" s="3" t="s">
        <v>22</v>
      </c>
      <c r="D72" s="4">
        <v>42697</v>
      </c>
      <c r="E72" s="5">
        <v>232</v>
      </c>
      <c r="F72" s="4">
        <v>42726</v>
      </c>
      <c r="G72" s="5">
        <v>394</v>
      </c>
      <c r="H72" s="11">
        <f t="shared" si="4"/>
        <v>162</v>
      </c>
      <c r="I72" s="5">
        <v>26385</v>
      </c>
      <c r="J72" s="5">
        <v>38614</v>
      </c>
      <c r="K72" s="5">
        <v>26117</v>
      </c>
      <c r="L72" s="5">
        <v>38145</v>
      </c>
      <c r="M72" s="6">
        <v>4144</v>
      </c>
      <c r="N72" s="6">
        <v>4823</v>
      </c>
      <c r="O72" s="6">
        <f t="shared" si="1"/>
        <v>679</v>
      </c>
      <c r="P72" s="6">
        <f t="shared" si="2"/>
        <v>28.291666666666668</v>
      </c>
      <c r="Q72" s="5"/>
    </row>
    <row r="73" spans="1:17" ht="15">
      <c r="A73" s="1">
        <v>68</v>
      </c>
      <c r="B73" s="2" t="s">
        <v>64</v>
      </c>
      <c r="C73" s="3" t="s">
        <v>22</v>
      </c>
      <c r="D73" s="4">
        <v>42697</v>
      </c>
      <c r="E73" s="10">
        <v>1695</v>
      </c>
      <c r="F73" s="4">
        <v>42726</v>
      </c>
      <c r="G73" s="10">
        <v>1830</v>
      </c>
      <c r="H73" s="11">
        <f t="shared" si="4"/>
        <v>135</v>
      </c>
      <c r="I73" s="5">
        <v>181352</v>
      </c>
      <c r="J73" s="5">
        <v>192228</v>
      </c>
      <c r="K73" s="5">
        <v>182724</v>
      </c>
      <c r="L73" s="5">
        <v>193618</v>
      </c>
      <c r="M73" s="6">
        <v>21188</v>
      </c>
      <c r="N73" s="6">
        <v>21868</v>
      </c>
      <c r="O73" s="6">
        <f t="shared" si="1"/>
        <v>680</v>
      </c>
      <c r="P73" s="6">
        <f t="shared" si="2"/>
        <v>28.333333333333332</v>
      </c>
      <c r="Q73" s="5"/>
    </row>
    <row r="74" spans="1:17" ht="15">
      <c r="A74" s="1">
        <v>69</v>
      </c>
      <c r="B74" s="2" t="s">
        <v>64</v>
      </c>
      <c r="C74" s="3" t="s">
        <v>84</v>
      </c>
      <c r="D74" s="4">
        <v>42697</v>
      </c>
      <c r="E74" s="10">
        <v>1163</v>
      </c>
      <c r="F74" s="4">
        <v>42726</v>
      </c>
      <c r="G74" s="10">
        <v>1208</v>
      </c>
      <c r="H74" s="11">
        <f t="shared" si="4"/>
        <v>45</v>
      </c>
      <c r="I74" s="5">
        <v>72584</v>
      </c>
      <c r="J74" s="5">
        <v>75237</v>
      </c>
      <c r="K74" s="5">
        <v>60665</v>
      </c>
      <c r="L74" s="5">
        <v>62838</v>
      </c>
      <c r="M74" s="6">
        <v>21188</v>
      </c>
      <c r="N74" s="6">
        <v>21868</v>
      </c>
      <c r="O74" s="6">
        <f t="shared" si="1"/>
        <v>680</v>
      </c>
      <c r="P74" s="6">
        <f t="shared" si="2"/>
        <v>28.333333333333332</v>
      </c>
      <c r="Q74" s="5">
        <f>(J74-I74)-(L74-K74)</f>
        <v>480</v>
      </c>
    </row>
    <row r="75" spans="1:17" ht="15">
      <c r="A75" s="1">
        <v>70</v>
      </c>
      <c r="B75" s="2" t="s">
        <v>65</v>
      </c>
      <c r="C75" s="3" t="s">
        <v>22</v>
      </c>
      <c r="D75" s="4">
        <v>42697</v>
      </c>
      <c r="E75" s="5">
        <v>1416</v>
      </c>
      <c r="F75" s="4">
        <v>42726</v>
      </c>
      <c r="G75" s="5">
        <v>1493</v>
      </c>
      <c r="H75" s="11">
        <f t="shared" si="4"/>
        <v>77</v>
      </c>
      <c r="I75" s="5">
        <v>143161</v>
      </c>
      <c r="J75" s="5">
        <v>148137</v>
      </c>
      <c r="K75" s="5">
        <v>143523</v>
      </c>
      <c r="L75" s="5">
        <v>148509</v>
      </c>
      <c r="M75" s="6">
        <v>30285</v>
      </c>
      <c r="N75" s="6">
        <v>30964</v>
      </c>
      <c r="O75" s="6">
        <f t="shared" si="1"/>
        <v>679</v>
      </c>
      <c r="P75" s="6">
        <f t="shared" si="2"/>
        <v>28.291666666666668</v>
      </c>
      <c r="Q75" s="5"/>
    </row>
    <row r="76" spans="1:17" ht="15">
      <c r="A76" s="1">
        <v>71</v>
      </c>
      <c r="B76" s="2" t="s">
        <v>65</v>
      </c>
      <c r="C76" s="3" t="s">
        <v>84</v>
      </c>
      <c r="D76" s="4">
        <v>42697</v>
      </c>
      <c r="E76" s="5">
        <v>1135</v>
      </c>
      <c r="F76" s="4">
        <v>42726</v>
      </c>
      <c r="G76" s="5">
        <v>1169</v>
      </c>
      <c r="H76" s="11">
        <f t="shared" si="4"/>
        <v>34</v>
      </c>
      <c r="I76" s="5">
        <v>114420</v>
      </c>
      <c r="J76" s="5">
        <v>117790</v>
      </c>
      <c r="K76" s="5">
        <v>109816</v>
      </c>
      <c r="L76" s="5">
        <v>112923</v>
      </c>
      <c r="M76" s="6">
        <v>27591</v>
      </c>
      <c r="N76" s="6">
        <v>28270</v>
      </c>
      <c r="O76" s="6">
        <f>N76-M76</f>
        <v>679</v>
      </c>
      <c r="P76" s="6">
        <f>O76/24</f>
        <v>28.291666666666668</v>
      </c>
      <c r="Q76" s="5">
        <f>(J76-I76)-(L76-K76)</f>
        <v>263</v>
      </c>
    </row>
    <row r="77" spans="1:17" ht="15">
      <c r="A77" s="1">
        <v>72</v>
      </c>
      <c r="B77" s="2" t="s">
        <v>66</v>
      </c>
      <c r="C77" s="3" t="s">
        <v>22</v>
      </c>
      <c r="D77" s="4">
        <v>42697</v>
      </c>
      <c r="E77" s="5">
        <v>852</v>
      </c>
      <c r="F77" s="4">
        <v>42726</v>
      </c>
      <c r="G77" s="5">
        <v>914</v>
      </c>
      <c r="H77" s="11">
        <f t="shared" si="4"/>
        <v>62</v>
      </c>
      <c r="I77" s="5">
        <v>92082</v>
      </c>
      <c r="J77" s="5">
        <v>96490</v>
      </c>
      <c r="K77" s="5">
        <v>95220</v>
      </c>
      <c r="L77" s="5">
        <v>99230</v>
      </c>
      <c r="M77" s="6">
        <v>20181</v>
      </c>
      <c r="N77" s="6">
        <v>20861</v>
      </c>
      <c r="O77" s="6">
        <f aca="true" t="shared" si="5" ref="O77:O94">N77-M77</f>
        <v>680</v>
      </c>
      <c r="P77" s="6">
        <f aca="true" t="shared" si="6" ref="P77:P94">O77/24</f>
        <v>28.333333333333332</v>
      </c>
      <c r="Q77" s="5"/>
    </row>
    <row r="78" spans="1:17" ht="15">
      <c r="A78" s="1">
        <v>73</v>
      </c>
      <c r="B78" s="2" t="s">
        <v>66</v>
      </c>
      <c r="C78" s="3" t="s">
        <v>84</v>
      </c>
      <c r="D78" s="4">
        <v>42697</v>
      </c>
      <c r="E78" s="5">
        <v>573</v>
      </c>
      <c r="F78" s="4">
        <v>42726</v>
      </c>
      <c r="G78" s="5">
        <v>597</v>
      </c>
      <c r="H78" s="11">
        <f t="shared" si="4"/>
        <v>24</v>
      </c>
      <c r="I78" s="5">
        <v>44620</v>
      </c>
      <c r="J78" s="5">
        <v>46509</v>
      </c>
      <c r="K78" s="5">
        <v>40108</v>
      </c>
      <c r="L78" s="5">
        <v>41803</v>
      </c>
      <c r="M78" s="6">
        <v>17176</v>
      </c>
      <c r="N78" s="6">
        <v>17856</v>
      </c>
      <c r="O78" s="6">
        <f>N78-M78</f>
        <v>680</v>
      </c>
      <c r="P78" s="6">
        <f>O78/24</f>
        <v>28.333333333333332</v>
      </c>
      <c r="Q78" s="5">
        <f>(J78-I78)-(L78-K78)</f>
        <v>194</v>
      </c>
    </row>
    <row r="79" spans="1:17" ht="15">
      <c r="A79" s="1">
        <v>74</v>
      </c>
      <c r="B79" s="2" t="s">
        <v>67</v>
      </c>
      <c r="C79" s="3" t="s">
        <v>22</v>
      </c>
      <c r="D79" s="4">
        <v>42697</v>
      </c>
      <c r="E79" s="5">
        <v>1725</v>
      </c>
      <c r="F79" s="4">
        <v>42726</v>
      </c>
      <c r="G79" s="5">
        <v>1819</v>
      </c>
      <c r="H79" s="11">
        <f t="shared" si="4"/>
        <v>94</v>
      </c>
      <c r="I79" s="5">
        <v>169448</v>
      </c>
      <c r="J79" s="5">
        <v>175811</v>
      </c>
      <c r="K79" s="5">
        <v>170777</v>
      </c>
      <c r="L79" s="5">
        <v>177183</v>
      </c>
      <c r="M79" s="6">
        <v>30285</v>
      </c>
      <c r="N79" s="6">
        <v>30964</v>
      </c>
      <c r="O79" s="6">
        <f t="shared" si="5"/>
        <v>679</v>
      </c>
      <c r="P79" s="6">
        <f t="shared" si="6"/>
        <v>28.291666666666668</v>
      </c>
      <c r="Q79" s="5"/>
    </row>
    <row r="80" spans="1:17" ht="15">
      <c r="A80" s="1">
        <v>75</v>
      </c>
      <c r="B80" s="2" t="s">
        <v>67</v>
      </c>
      <c r="C80" s="3" t="s">
        <v>84</v>
      </c>
      <c r="D80" s="4">
        <v>42697</v>
      </c>
      <c r="E80" s="5">
        <v>1601</v>
      </c>
      <c r="F80" s="4">
        <v>42726</v>
      </c>
      <c r="G80" s="5">
        <v>1645</v>
      </c>
      <c r="H80" s="11">
        <f t="shared" si="4"/>
        <v>44</v>
      </c>
      <c r="I80" s="5">
        <v>82886</v>
      </c>
      <c r="J80" s="5">
        <v>85628</v>
      </c>
      <c r="K80" s="5">
        <v>67747</v>
      </c>
      <c r="L80" s="5">
        <v>70107</v>
      </c>
      <c r="M80" s="6">
        <v>30285</v>
      </c>
      <c r="N80" s="6">
        <v>30964</v>
      </c>
      <c r="O80" s="6">
        <f>N80-M80</f>
        <v>679</v>
      </c>
      <c r="P80" s="6">
        <f>O80/24</f>
        <v>28.291666666666668</v>
      </c>
      <c r="Q80" s="5">
        <f>(J80-I80)-(L80-K80)</f>
        <v>382</v>
      </c>
    </row>
    <row r="81" spans="1:17" ht="15">
      <c r="A81" s="1">
        <v>76</v>
      </c>
      <c r="B81" s="2" t="s">
        <v>68</v>
      </c>
      <c r="C81" s="3" t="s">
        <v>22</v>
      </c>
      <c r="D81" s="4">
        <v>42697</v>
      </c>
      <c r="E81" s="5">
        <v>977</v>
      </c>
      <c r="F81" s="4">
        <v>42726</v>
      </c>
      <c r="G81" s="5">
        <v>1120</v>
      </c>
      <c r="H81" s="11">
        <f t="shared" si="4"/>
        <v>143</v>
      </c>
      <c r="I81" s="5">
        <v>80016</v>
      </c>
      <c r="J81" s="5">
        <v>88799</v>
      </c>
      <c r="K81" s="5">
        <v>80477</v>
      </c>
      <c r="L81" s="5">
        <v>89289</v>
      </c>
      <c r="M81" s="6">
        <v>12740</v>
      </c>
      <c r="N81" s="6">
        <v>13419</v>
      </c>
      <c r="O81" s="6">
        <f t="shared" si="5"/>
        <v>679</v>
      </c>
      <c r="P81" s="6">
        <f t="shared" si="6"/>
        <v>28.291666666666668</v>
      </c>
      <c r="Q81" s="5"/>
    </row>
    <row r="82" spans="1:17" ht="14.25" customHeight="1">
      <c r="A82" s="1">
        <v>77</v>
      </c>
      <c r="B82" s="2" t="s">
        <v>69</v>
      </c>
      <c r="C82" s="3" t="s">
        <v>22</v>
      </c>
      <c r="D82" s="4">
        <v>42697</v>
      </c>
      <c r="E82" s="5">
        <v>742</v>
      </c>
      <c r="F82" s="4">
        <v>42726</v>
      </c>
      <c r="G82" s="5">
        <v>868</v>
      </c>
      <c r="H82" s="11">
        <f t="shared" si="4"/>
        <v>126</v>
      </c>
      <c r="I82" s="5">
        <v>65156</v>
      </c>
      <c r="J82" s="5">
        <v>73667</v>
      </c>
      <c r="K82" s="5">
        <v>66823</v>
      </c>
      <c r="L82" s="5">
        <v>74413</v>
      </c>
      <c r="M82" s="6">
        <v>12744</v>
      </c>
      <c r="N82" s="6">
        <v>13423</v>
      </c>
      <c r="O82" s="6">
        <f t="shared" si="5"/>
        <v>679</v>
      </c>
      <c r="P82" s="6">
        <f t="shared" si="6"/>
        <v>28.291666666666668</v>
      </c>
      <c r="Q82" s="5"/>
    </row>
    <row r="83" spans="1:17" ht="15" customHeight="1">
      <c r="A83" s="1">
        <v>78</v>
      </c>
      <c r="B83" s="2" t="s">
        <v>78</v>
      </c>
      <c r="C83" s="3" t="s">
        <v>22</v>
      </c>
      <c r="D83" s="4">
        <v>42697</v>
      </c>
      <c r="E83" s="5">
        <v>107</v>
      </c>
      <c r="F83" s="4">
        <v>42726</v>
      </c>
      <c r="G83" s="5">
        <v>184</v>
      </c>
      <c r="H83" s="11">
        <f t="shared" si="4"/>
        <v>77</v>
      </c>
      <c r="I83" s="5">
        <v>10683</v>
      </c>
      <c r="J83" s="5">
        <v>15835</v>
      </c>
      <c r="K83" s="5"/>
      <c r="L83" s="5"/>
      <c r="M83" s="6">
        <v>2993</v>
      </c>
      <c r="N83" s="6">
        <v>3672</v>
      </c>
      <c r="O83" s="6">
        <f t="shared" si="5"/>
        <v>679</v>
      </c>
      <c r="P83" s="6">
        <f t="shared" si="6"/>
        <v>28.291666666666668</v>
      </c>
      <c r="Q83" s="5"/>
    </row>
    <row r="84" spans="1:17" ht="15" customHeight="1">
      <c r="A84" s="1">
        <v>79</v>
      </c>
      <c r="B84" s="2" t="s">
        <v>78</v>
      </c>
      <c r="C84" s="3" t="s">
        <v>84</v>
      </c>
      <c r="D84" s="4">
        <v>42697</v>
      </c>
      <c r="E84" s="5">
        <v>19</v>
      </c>
      <c r="F84" s="4">
        <v>42726</v>
      </c>
      <c r="G84" s="5" t="s">
        <v>87</v>
      </c>
      <c r="H84" s="11"/>
      <c r="I84" s="5">
        <v>541</v>
      </c>
      <c r="J84" s="5"/>
      <c r="K84" s="5">
        <v>32</v>
      </c>
      <c r="L84" s="5"/>
      <c r="M84" s="6">
        <v>2994</v>
      </c>
      <c r="N84" s="6"/>
      <c r="O84" s="6">
        <v>527</v>
      </c>
      <c r="P84" s="6">
        <f t="shared" si="6"/>
        <v>21.958333333333332</v>
      </c>
      <c r="Q84" s="5"/>
    </row>
    <row r="85" spans="1:17" ht="15" customHeight="1">
      <c r="A85" s="1">
        <v>80</v>
      </c>
      <c r="B85" s="2" t="s">
        <v>70</v>
      </c>
      <c r="C85" s="3" t="s">
        <v>22</v>
      </c>
      <c r="D85" s="4">
        <v>42697</v>
      </c>
      <c r="E85" s="5">
        <v>160</v>
      </c>
      <c r="F85" s="4">
        <v>42726</v>
      </c>
      <c r="G85" s="5">
        <v>274</v>
      </c>
      <c r="H85" s="11">
        <f t="shared" si="4"/>
        <v>114</v>
      </c>
      <c r="I85" s="5">
        <v>15935</v>
      </c>
      <c r="J85" s="5">
        <v>23882</v>
      </c>
      <c r="K85" s="5">
        <v>15706</v>
      </c>
      <c r="L85" s="5">
        <v>23534</v>
      </c>
      <c r="M85" s="5">
        <v>4144</v>
      </c>
      <c r="N85" s="5">
        <v>4823</v>
      </c>
      <c r="O85" s="6">
        <f t="shared" si="5"/>
        <v>679</v>
      </c>
      <c r="P85" s="6">
        <f t="shared" si="6"/>
        <v>28.291666666666668</v>
      </c>
      <c r="Q85" s="5"/>
    </row>
    <row r="86" spans="1:17" ht="15.75" customHeight="1">
      <c r="A86" s="1">
        <v>81</v>
      </c>
      <c r="B86" s="2" t="s">
        <v>71</v>
      </c>
      <c r="C86" s="3" t="s">
        <v>22</v>
      </c>
      <c r="D86" s="4">
        <v>42697</v>
      </c>
      <c r="E86" s="5">
        <v>1518</v>
      </c>
      <c r="F86" s="4">
        <v>42726</v>
      </c>
      <c r="G86" s="5">
        <v>1601</v>
      </c>
      <c r="H86" s="11">
        <f t="shared" si="4"/>
        <v>83</v>
      </c>
      <c r="I86" s="5">
        <v>170232</v>
      </c>
      <c r="J86" s="5">
        <v>178036</v>
      </c>
      <c r="K86" s="5">
        <v>170779</v>
      </c>
      <c r="L86" s="5">
        <v>178651</v>
      </c>
      <c r="M86" s="6">
        <v>30598</v>
      </c>
      <c r="N86" s="6">
        <v>31277</v>
      </c>
      <c r="O86" s="6">
        <f t="shared" si="5"/>
        <v>679</v>
      </c>
      <c r="P86" s="6">
        <f t="shared" si="6"/>
        <v>28.291666666666668</v>
      </c>
      <c r="Q86" s="5"/>
    </row>
    <row r="87" spans="1:17" ht="15.75" customHeight="1">
      <c r="A87" s="1">
        <v>82</v>
      </c>
      <c r="B87" s="2" t="s">
        <v>72</v>
      </c>
      <c r="C87" s="3" t="s">
        <v>22</v>
      </c>
      <c r="D87" s="4">
        <v>42697</v>
      </c>
      <c r="E87" s="5">
        <v>1720</v>
      </c>
      <c r="F87" s="4">
        <v>42726</v>
      </c>
      <c r="G87" s="5">
        <v>1817</v>
      </c>
      <c r="H87" s="11">
        <f t="shared" si="4"/>
        <v>97</v>
      </c>
      <c r="I87" s="5">
        <v>187688</v>
      </c>
      <c r="J87" s="5">
        <v>196019</v>
      </c>
      <c r="K87" s="5">
        <v>188105</v>
      </c>
      <c r="L87" s="5">
        <v>196391</v>
      </c>
      <c r="M87" s="6">
        <v>30691</v>
      </c>
      <c r="N87" s="6">
        <v>31370</v>
      </c>
      <c r="O87" s="6">
        <f t="shared" si="5"/>
        <v>679</v>
      </c>
      <c r="P87" s="6">
        <f t="shared" si="6"/>
        <v>28.291666666666668</v>
      </c>
      <c r="Q87" s="5"/>
    </row>
    <row r="88" spans="1:17" ht="15.75" customHeight="1">
      <c r="A88" s="1">
        <v>83</v>
      </c>
      <c r="B88" s="2" t="s">
        <v>73</v>
      </c>
      <c r="C88" s="3" t="s">
        <v>22</v>
      </c>
      <c r="D88" s="4">
        <v>42697</v>
      </c>
      <c r="E88" s="5">
        <v>1092</v>
      </c>
      <c r="F88" s="4">
        <v>42726</v>
      </c>
      <c r="G88" s="5">
        <v>1186</v>
      </c>
      <c r="H88" s="11">
        <f t="shared" si="4"/>
        <v>94</v>
      </c>
      <c r="I88" s="5">
        <v>107399</v>
      </c>
      <c r="J88" s="5">
        <v>114152</v>
      </c>
      <c r="K88" s="5">
        <v>102442</v>
      </c>
      <c r="L88" s="5">
        <v>109098</v>
      </c>
      <c r="M88" s="6">
        <v>21160</v>
      </c>
      <c r="N88" s="6">
        <v>21840</v>
      </c>
      <c r="O88" s="6">
        <f t="shared" si="5"/>
        <v>680</v>
      </c>
      <c r="P88" s="6">
        <f t="shared" si="6"/>
        <v>28.333333333333332</v>
      </c>
      <c r="Q88" s="5"/>
    </row>
    <row r="89" spans="1:17" ht="15.75" customHeight="1">
      <c r="A89" s="1">
        <v>84</v>
      </c>
      <c r="B89" s="2" t="s">
        <v>73</v>
      </c>
      <c r="C89" s="3" t="s">
        <v>84</v>
      </c>
      <c r="D89" s="4">
        <v>42697</v>
      </c>
      <c r="E89" s="5">
        <v>850</v>
      </c>
      <c r="F89" s="4">
        <v>42726</v>
      </c>
      <c r="G89" s="5">
        <v>879</v>
      </c>
      <c r="H89" s="11">
        <f t="shared" si="4"/>
        <v>29</v>
      </c>
      <c r="I89" s="5">
        <v>51436</v>
      </c>
      <c r="J89" s="5">
        <v>53380</v>
      </c>
      <c r="K89" s="5">
        <v>40853</v>
      </c>
      <c r="L89" s="5">
        <v>42540</v>
      </c>
      <c r="M89" s="5">
        <v>21160</v>
      </c>
      <c r="N89" s="5">
        <v>21840</v>
      </c>
      <c r="O89" s="6">
        <f>N89-M89</f>
        <v>680</v>
      </c>
      <c r="P89" s="6">
        <f>O89/24</f>
        <v>28.333333333333332</v>
      </c>
      <c r="Q89" s="5">
        <f>(J89-I89)-(L89-K89)</f>
        <v>257</v>
      </c>
    </row>
    <row r="90" spans="1:17" ht="15.75" customHeight="1">
      <c r="A90" s="1">
        <v>85</v>
      </c>
      <c r="B90" s="2" t="s">
        <v>74</v>
      </c>
      <c r="C90" s="3" t="s">
        <v>22</v>
      </c>
      <c r="D90" s="4">
        <v>42697</v>
      </c>
      <c r="E90" s="5">
        <v>1036</v>
      </c>
      <c r="F90" s="4">
        <v>42726</v>
      </c>
      <c r="G90" s="5">
        <v>1118</v>
      </c>
      <c r="H90" s="11">
        <f t="shared" si="4"/>
        <v>82</v>
      </c>
      <c r="I90" s="5">
        <v>84139</v>
      </c>
      <c r="J90" s="5">
        <v>88523</v>
      </c>
      <c r="K90" s="5">
        <v>51898</v>
      </c>
      <c r="L90" s="5">
        <v>56337</v>
      </c>
      <c r="M90" s="6">
        <v>21845</v>
      </c>
      <c r="N90" s="6">
        <v>22525</v>
      </c>
      <c r="O90" s="6">
        <f t="shared" si="5"/>
        <v>680</v>
      </c>
      <c r="P90" s="6">
        <f t="shared" si="6"/>
        <v>28.333333333333332</v>
      </c>
      <c r="Q90" s="5"/>
    </row>
    <row r="91" spans="1:17" ht="15">
      <c r="A91" s="1">
        <v>86</v>
      </c>
      <c r="B91" s="2" t="s">
        <v>77</v>
      </c>
      <c r="C91" s="3" t="s">
        <v>22</v>
      </c>
      <c r="D91" s="4">
        <v>42697</v>
      </c>
      <c r="E91" s="5">
        <v>3832</v>
      </c>
      <c r="F91" s="4">
        <v>42726</v>
      </c>
      <c r="G91" s="5">
        <v>3924</v>
      </c>
      <c r="H91" s="11">
        <f t="shared" si="4"/>
        <v>92</v>
      </c>
      <c r="I91" s="5">
        <v>411291</v>
      </c>
      <c r="J91" s="5">
        <v>420175</v>
      </c>
      <c r="K91" s="5"/>
      <c r="L91" s="5"/>
      <c r="M91" s="6">
        <v>51480</v>
      </c>
      <c r="N91" s="6">
        <v>52159</v>
      </c>
      <c r="O91" s="6">
        <f t="shared" si="5"/>
        <v>679</v>
      </c>
      <c r="P91" s="6">
        <f t="shared" si="6"/>
        <v>28.291666666666668</v>
      </c>
      <c r="Q91" s="5"/>
    </row>
    <row r="92" spans="1:17" ht="15" customHeight="1">
      <c r="A92" s="1">
        <v>87</v>
      </c>
      <c r="B92" s="2" t="s">
        <v>76</v>
      </c>
      <c r="C92" s="3" t="s">
        <v>22</v>
      </c>
      <c r="D92" s="4">
        <v>42697</v>
      </c>
      <c r="E92" s="6">
        <v>119</v>
      </c>
      <c r="F92" s="4">
        <v>42726</v>
      </c>
      <c r="G92" s="6">
        <v>136</v>
      </c>
      <c r="H92" s="11">
        <f t="shared" si="4"/>
        <v>17</v>
      </c>
      <c r="I92" s="6">
        <v>11106</v>
      </c>
      <c r="J92" s="6">
        <v>12206</v>
      </c>
      <c r="K92" s="6">
        <v>11284</v>
      </c>
      <c r="L92" s="6">
        <v>12397</v>
      </c>
      <c r="M92" s="6">
        <v>12741</v>
      </c>
      <c r="N92" s="6">
        <v>13420</v>
      </c>
      <c r="O92" s="6">
        <f t="shared" si="5"/>
        <v>679</v>
      </c>
      <c r="P92" s="6">
        <f t="shared" si="6"/>
        <v>28.291666666666668</v>
      </c>
      <c r="Q92" s="5"/>
    </row>
    <row r="93" spans="1:17" ht="15.75" customHeight="1">
      <c r="A93" s="1">
        <v>88</v>
      </c>
      <c r="B93" s="2" t="s">
        <v>80</v>
      </c>
      <c r="C93" s="3" t="s">
        <v>22</v>
      </c>
      <c r="D93" s="4">
        <v>42697</v>
      </c>
      <c r="E93" s="6">
        <v>95</v>
      </c>
      <c r="F93" s="4">
        <v>42726</v>
      </c>
      <c r="G93" s="6">
        <v>159</v>
      </c>
      <c r="H93" s="11">
        <f t="shared" si="4"/>
        <v>64</v>
      </c>
      <c r="I93" s="5">
        <v>14282</v>
      </c>
      <c r="J93" s="5">
        <v>20768</v>
      </c>
      <c r="K93" s="6"/>
      <c r="L93" s="6"/>
      <c r="M93" s="5">
        <v>2148</v>
      </c>
      <c r="N93" s="5">
        <v>2827</v>
      </c>
      <c r="O93" s="6">
        <f t="shared" si="5"/>
        <v>679</v>
      </c>
      <c r="P93" s="6">
        <f t="shared" si="6"/>
        <v>28.291666666666668</v>
      </c>
      <c r="Q93" s="5"/>
    </row>
    <row r="94" spans="1:17" ht="16.5" customHeight="1">
      <c r="A94" s="1">
        <v>89</v>
      </c>
      <c r="B94" s="2" t="s">
        <v>75</v>
      </c>
      <c r="C94" s="3" t="s">
        <v>22</v>
      </c>
      <c r="D94" s="4">
        <v>42697</v>
      </c>
      <c r="E94" s="5">
        <v>1024</v>
      </c>
      <c r="F94" s="4">
        <v>42726</v>
      </c>
      <c r="G94" s="5">
        <v>1099</v>
      </c>
      <c r="H94" s="11">
        <f t="shared" si="4"/>
        <v>75</v>
      </c>
      <c r="I94" s="5">
        <v>133664</v>
      </c>
      <c r="J94" s="5">
        <v>141646</v>
      </c>
      <c r="K94" s="5">
        <v>134202</v>
      </c>
      <c r="L94" s="5">
        <v>142214</v>
      </c>
      <c r="M94" s="6">
        <v>21844</v>
      </c>
      <c r="N94" s="6">
        <v>22524</v>
      </c>
      <c r="O94" s="6">
        <f t="shared" si="5"/>
        <v>680</v>
      </c>
      <c r="P94" s="6">
        <f t="shared" si="6"/>
        <v>28.333333333333332</v>
      </c>
      <c r="Q94" s="5"/>
    </row>
    <row r="95" spans="3:14" ht="15.75" customHeight="1">
      <c r="C95" s="12" t="s">
        <v>83</v>
      </c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</row>
    <row r="96" spans="3:14" ht="23.25" customHeight="1"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</row>
    <row r="97" spans="3:14" ht="24.75" customHeight="1"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</row>
    <row r="98" spans="3:14" ht="15.75" customHeight="1"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</row>
    <row r="99" spans="3:14" ht="15"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</row>
    <row r="128" ht="15" customHeight="1"/>
  </sheetData>
  <sheetProtection/>
  <mergeCells count="24">
    <mergeCell ref="I2:L2"/>
    <mergeCell ref="M2:P2"/>
    <mergeCell ref="I3:J3"/>
    <mergeCell ref="J4:J5"/>
    <mergeCell ref="K4:K5"/>
    <mergeCell ref="K3:L3"/>
    <mergeCell ref="A1:Q1"/>
    <mergeCell ref="A2:A5"/>
    <mergeCell ref="B2:B5"/>
    <mergeCell ref="C2:C5"/>
    <mergeCell ref="D2:H2"/>
    <mergeCell ref="D3:E3"/>
    <mergeCell ref="O4:P4"/>
    <mergeCell ref="G4:G5"/>
    <mergeCell ref="Q2:Q5"/>
    <mergeCell ref="D4:D5"/>
    <mergeCell ref="C95:N99"/>
    <mergeCell ref="F3:G3"/>
    <mergeCell ref="M3:P3"/>
    <mergeCell ref="E4:E5"/>
    <mergeCell ref="H4:H5"/>
    <mergeCell ref="F4:F5"/>
    <mergeCell ref="L4:L5"/>
    <mergeCell ref="I4:I5"/>
  </mergeCells>
  <printOptions/>
  <pageMargins left="0.25" right="0.25" top="0.75" bottom="0.75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2016-11-23T12:21:38Z</cp:lastPrinted>
  <dcterms:created xsi:type="dcterms:W3CDTF">2011-12-05T20:30:31Z</dcterms:created>
  <dcterms:modified xsi:type="dcterms:W3CDTF">2017-02-06T07:08:47Z</dcterms:modified>
  <cp:category/>
  <cp:version/>
  <cp:contentType/>
  <cp:contentStatus/>
</cp:coreProperties>
</file>